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27795" windowHeight="12495"/>
  </bookViews>
  <sheets>
    <sheet name="raw" sheetId="1" r:id="rId1"/>
    <sheet name="대상기업" sheetId="2" r:id="rId2"/>
    <sheet name="C사매출분석" sheetId="3" r:id="rId3"/>
    <sheet name="Valuation" sheetId="4" r:id="rId4"/>
  </sheets>
  <calcPr calcId="145621"/>
</workbook>
</file>

<file path=xl/calcChain.xml><?xml version="1.0" encoding="utf-8"?>
<calcChain xmlns="http://schemas.openxmlformats.org/spreadsheetml/2006/main">
  <c r="E22" i="4" l="1"/>
  <c r="D22" i="4"/>
  <c r="H15" i="4"/>
  <c r="I14" i="4" s="1"/>
  <c r="D17" i="4"/>
  <c r="D16" i="4"/>
  <c r="E10" i="4"/>
  <c r="U8" i="4"/>
  <c r="U7" i="4"/>
  <c r="U6" i="4"/>
  <c r="U5" i="4"/>
  <c r="U4" i="4"/>
  <c r="T8" i="4"/>
  <c r="T7" i="4"/>
  <c r="T6" i="4"/>
  <c r="T5" i="4"/>
  <c r="T4" i="4"/>
  <c r="D14" i="4" l="1"/>
  <c r="T56" i="4"/>
  <c r="T55" i="4"/>
  <c r="T54" i="4"/>
  <c r="T53" i="4"/>
  <c r="T52" i="4"/>
  <c r="T51" i="4"/>
  <c r="T38" i="4"/>
  <c r="T37" i="4"/>
  <c r="T36" i="4"/>
  <c r="T35" i="4"/>
  <c r="T34" i="4"/>
  <c r="T33" i="4"/>
  <c r="T32" i="4"/>
  <c r="T31" i="4"/>
  <c r="T30" i="4"/>
  <c r="T29" i="4"/>
  <c r="T28" i="4"/>
  <c r="U56" i="4"/>
  <c r="U55" i="4"/>
  <c r="U54" i="4"/>
  <c r="U53" i="4"/>
  <c r="U52" i="4"/>
  <c r="U51" i="4"/>
  <c r="U38" i="4"/>
  <c r="U37" i="4"/>
  <c r="U36" i="4"/>
  <c r="U35" i="4"/>
  <c r="U34" i="4"/>
  <c r="U33" i="4"/>
  <c r="U32" i="4"/>
  <c r="U31" i="4"/>
  <c r="U30" i="4"/>
  <c r="U29" i="4"/>
  <c r="U28" i="4"/>
  <c r="E20" i="4" l="1"/>
  <c r="E19" i="4" s="1"/>
  <c r="D20" i="4"/>
  <c r="D19" i="4" s="1"/>
  <c r="D18" i="4"/>
  <c r="D15" i="4"/>
  <c r="E20" i="3"/>
  <c r="E19" i="3"/>
  <c r="E18" i="3"/>
  <c r="E15" i="3"/>
  <c r="E14" i="3"/>
  <c r="E13" i="3"/>
</calcChain>
</file>

<file path=xl/sharedStrings.xml><?xml version="1.0" encoding="utf-8"?>
<sst xmlns="http://schemas.openxmlformats.org/spreadsheetml/2006/main" count="8160" uniqueCount="7813">
  <si>
    <t>Massive Download</t>
  </si>
  <si>
    <t>Report as of : 2015-03-11</t>
  </si>
  <si>
    <t>KIS - 전체 [KOSPI + KOSDAQ]</t>
  </si>
  <si>
    <t>KIS0006, Common Stock</t>
  </si>
  <si>
    <t>KRW</t>
  </si>
  <si>
    <t>20150310</t>
  </si>
  <si>
    <t>2014/3 Quarter</t>
  </si>
  <si>
    <t>KIS</t>
  </si>
  <si>
    <t>Stock</t>
  </si>
  <si>
    <t>Name</t>
  </si>
  <si>
    <t>상장일/0A1040</t>
  </si>
  <si>
    <t>주요상품/0A1120</t>
  </si>
  <si>
    <t>종가/0C1004</t>
  </si>
  <si>
    <t>5일평균종가/0C2010</t>
  </si>
  <si>
    <t>20일평균종가/0C2110</t>
  </si>
  <si>
    <t>상장주식수/0C1011</t>
  </si>
  <si>
    <t>시가총액/0C1010</t>
  </si>
  <si>
    <t>자산총계/015000</t>
  </si>
  <si>
    <t>부채총계/018000</t>
  </si>
  <si>
    <t>자본금/018100</t>
  </si>
  <si>
    <t>자본총계/018900</t>
  </si>
  <si>
    <t>매출액/021000</t>
  </si>
  <si>
    <t>영업이익(손실)/025000</t>
  </si>
  <si>
    <t>당기순이익(손실)/029000</t>
  </si>
  <si>
    <t>자산총계/115000C</t>
  </si>
  <si>
    <t>부채총계/118000C</t>
  </si>
  <si>
    <t>자본총계/118900C</t>
  </si>
  <si>
    <t>매출액/121000C</t>
  </si>
  <si>
    <t>영업이익(손실)/125000C</t>
  </si>
  <si>
    <t>당기순이익(손실)/129000C</t>
  </si>
  <si>
    <t>000108</t>
  </si>
  <si>
    <t>071930</t>
  </si>
  <si>
    <t>에이스하이텍(주)</t>
  </si>
  <si>
    <t>반도체장비부품 제조/농산물(김치류,깐밤,냉동딸기) 저장처리,도매,수출</t>
  </si>
  <si>
    <t>000292</t>
  </si>
  <si>
    <t>059210</t>
  </si>
  <si>
    <t>(주)메타바이오메드</t>
  </si>
  <si>
    <t>치과용재료,봉합사,치과의료용기구 제조,도소매</t>
  </si>
  <si>
    <t>000442</t>
  </si>
  <si>
    <t>039020</t>
  </si>
  <si>
    <t>(주)이건창호</t>
  </si>
  <si>
    <t>시스템창호,부속설비,냉동컨테이너도어(DOOR) 제조</t>
  </si>
  <si>
    <t>000671</t>
  </si>
  <si>
    <t>036480</t>
  </si>
  <si>
    <t>(주)대성미생물연구소</t>
  </si>
  <si>
    <t>동물용백신,지마이신PF,갠타마이신주사,생균제,효소제,항생제,영양제 제조,도매</t>
  </si>
  <si>
    <t>001097</t>
  </si>
  <si>
    <t>039230</t>
  </si>
  <si>
    <t>솔브레인이엔지(주)</t>
  </si>
  <si>
    <t>반도체검사장치,LCD(액정디스플레이)검사장치,커넥터,FPD반소용 ROBOT,AUT 제조,판매</t>
  </si>
  <si>
    <t>001236</t>
  </si>
  <si>
    <t>084110</t>
  </si>
  <si>
    <t>(주)휴온스</t>
  </si>
  <si>
    <t>의약품(리도카인주사액,메토카바몰,증류수,식염수,노나린 주사액,솔헤파,세놀민캅셀),플라스틱용기 제조,도매</t>
  </si>
  <si>
    <t>001402</t>
  </si>
  <si>
    <t>036460</t>
  </si>
  <si>
    <t>한국가스공사</t>
  </si>
  <si>
    <t>액화천연가스 공급,제조,도매,개발</t>
  </si>
  <si>
    <t>001471</t>
  </si>
  <si>
    <t>033780</t>
  </si>
  <si>
    <t>(주)케이티앤지</t>
  </si>
  <si>
    <t>잎담배,제조담배,홍삼,홍삼제품 제조,판매</t>
  </si>
  <si>
    <t>001546</t>
  </si>
  <si>
    <t>044960</t>
  </si>
  <si>
    <t>(주)이글벳</t>
  </si>
  <si>
    <t>동물약품(아바택,엔프틸액,아목사실린산,비내용가나마이신,카바독스) 제조</t>
  </si>
  <si>
    <t>001635</t>
  </si>
  <si>
    <t>067080</t>
  </si>
  <si>
    <t>대화제약(주)</t>
  </si>
  <si>
    <t>의약품,의약부의품(후로스판,세파메칠) 제조,도매</t>
  </si>
  <si>
    <t>001728</t>
  </si>
  <si>
    <t>092460</t>
  </si>
  <si>
    <t>한라아이엠에스(주)</t>
  </si>
  <si>
    <t>제어기기,시스템(레벨게이지,선용원격자동측정장치시스템,선용원격자동경보시스템,일반경보,측정장치) 제조/부동산 임대,매매</t>
  </si>
  <si>
    <t>001876</t>
  </si>
  <si>
    <t>042520</t>
  </si>
  <si>
    <t>한스바이오메드(주)</t>
  </si>
  <si>
    <t>인체이식용조직(인조피부,인조뼈),의료용시술재료(인공유방,피부확장기,치료생물,화상환자 치료용품) 제조,도소매</t>
  </si>
  <si>
    <t>002448</t>
  </si>
  <si>
    <t>054950</t>
  </si>
  <si>
    <t>(주)제이브이엠</t>
  </si>
  <si>
    <t>자동약포장기,전자동정제분류포장시스템,소형전자동정제분류포장시스템,로타리자동분할포장기,정제분쇄기,약포장지 제조</t>
  </si>
  <si>
    <t>002525</t>
  </si>
  <si>
    <t>054300</t>
  </si>
  <si>
    <t>헤스본(주)</t>
  </si>
  <si>
    <t>자동차정비용리프트,자동차정비정보기,산업기계,타이어휠바란스,오토밋션 오일교환기,타이어탈착기 제조,도매</t>
  </si>
  <si>
    <t>003000</t>
  </si>
  <si>
    <t>096350</t>
  </si>
  <si>
    <t>(주)대창솔루션</t>
  </si>
  <si>
    <t>강주물,조립금속구조재(내연기관),선박용엔진부품,교좌장치,주강품,특수주강품,스텐강 제조</t>
  </si>
  <si>
    <t>003316</t>
  </si>
  <si>
    <t>033660</t>
  </si>
  <si>
    <t>아주캐피탈(주)</t>
  </si>
  <si>
    <t>투자회사,할부금융,리스/자동차정비,자동차리스</t>
  </si>
  <si>
    <t>003451</t>
  </si>
  <si>
    <t>052020</t>
  </si>
  <si>
    <t>(주)에스티큐브</t>
  </si>
  <si>
    <t>로봇청소기용 제어모듈,디스플레이 소재,정보조회단말기 제조</t>
  </si>
  <si>
    <t>003783</t>
  </si>
  <si>
    <t>037330</t>
  </si>
  <si>
    <t>(주)인지디스플레이</t>
  </si>
  <si>
    <t>평판디스플레이,반도체제품,유무선통신기기 제조</t>
  </si>
  <si>
    <t>004161</t>
  </si>
  <si>
    <t>032080</t>
  </si>
  <si>
    <t>(주)아즈텍더블유비이</t>
  </si>
  <si>
    <t>소모직물,원사,원료,혼방직물(울과나일론,울과비스코드,울과실크) 제조,판매</t>
  </si>
  <si>
    <t>004162</t>
  </si>
  <si>
    <t>032980</t>
  </si>
  <si>
    <t>폴리비전(주)</t>
  </si>
  <si>
    <t>고무제품,플라스틱 제조/반도체 생산설비,정보통신설비,부품원재료,이화학기기,계측기기 제조,판매/그래픽 컴퓨터,광통신자재 무역,오파/신문제작시스템사업/인</t>
  </si>
  <si>
    <t>004166</t>
  </si>
  <si>
    <t>065950</t>
  </si>
  <si>
    <t>(주)웰크론</t>
  </si>
  <si>
    <t>극세사제품(청소용품,주방용품,목욕용품,스포츠용품),나노섬유제픔(마스크,방탄복,방검복 등)제조,도소매,</t>
  </si>
  <si>
    <t>004372</t>
  </si>
  <si>
    <t>044820</t>
  </si>
  <si>
    <t>코스맥스비티아이(주)</t>
  </si>
  <si>
    <t>회사본부, 지주회사,경영컨설팅</t>
  </si>
  <si>
    <t>004421</t>
  </si>
  <si>
    <t>051170</t>
  </si>
  <si>
    <t>(주)루보</t>
  </si>
  <si>
    <t>무급유,오일레스 베아링류,캠 유니트,금형부품,기계부품 제조,도매/정보시스템,소프트웨어 개발,유지보수</t>
  </si>
  <si>
    <t>004457</t>
  </si>
  <si>
    <t>044060</t>
  </si>
  <si>
    <t>조광아이엘아이(주)</t>
  </si>
  <si>
    <t>안전밸브,감압밸브,스팀트랩,스트레이너,기타특수밸브류 제조</t>
  </si>
  <si>
    <t>004642</t>
  </si>
  <si>
    <t>038340</t>
  </si>
  <si>
    <t>(주)리젠</t>
  </si>
  <si>
    <t>고속도로휴게.주유소 운영/금속화필름콘덴서,전해콘덴서,캐피시터,전자칠판,정보통신장비 제조,도매</t>
  </si>
  <si>
    <t>004731</t>
  </si>
  <si>
    <t>089980</t>
  </si>
  <si>
    <t>(주)상아프론테크</t>
  </si>
  <si>
    <t>LCD부품,사무기기부품,PCB부품,2차전지부품 제조,수출</t>
  </si>
  <si>
    <t>004764</t>
  </si>
  <si>
    <t>043710</t>
  </si>
  <si>
    <t>(주)로켓모바일</t>
  </si>
  <si>
    <t>모바일 악세사리(휴대폰외장 보호용 케이스,거치대,충전기,블루투스,액정보호필름,이어폰),주변기기 제조,도매</t>
  </si>
  <si>
    <t>005042</t>
  </si>
  <si>
    <t>131220</t>
  </si>
  <si>
    <t>(주)대한과학</t>
  </si>
  <si>
    <t>과학기기(분광광도체용셀),광학기기,계측기 도소매,수출입,오파,제조</t>
  </si>
  <si>
    <t>005053</t>
  </si>
  <si>
    <t>036690</t>
  </si>
  <si>
    <t>(주)코맥스</t>
  </si>
  <si>
    <t>비디오폰,앰프,스피커,인터폰,도어폰,교환기,전화기,너스콜 제조,도매/유선통신</t>
  </si>
  <si>
    <t>005397</t>
  </si>
  <si>
    <t>102210</t>
  </si>
  <si>
    <t>(주)해덕파워웨이</t>
  </si>
  <si>
    <t>선박의장품(방향타,방향키) 제조,도매</t>
  </si>
  <si>
    <t>005398</t>
  </si>
  <si>
    <t>023810</t>
  </si>
  <si>
    <t>(주)인팩</t>
  </si>
  <si>
    <t>자동차용 케이블,전자정보통신관련기기 제조,도매</t>
  </si>
  <si>
    <t>005451</t>
  </si>
  <si>
    <t>047440</t>
  </si>
  <si>
    <t>레이젠(주)</t>
  </si>
  <si>
    <t>액정표시장치(백라이트유닛),금형,사출성형물,전자부품 제조</t>
  </si>
  <si>
    <t>005568</t>
  </si>
  <si>
    <t>119500</t>
  </si>
  <si>
    <t>(주)포메탈</t>
  </si>
  <si>
    <t>금형단조품,자유단조품 제조,도매</t>
  </si>
  <si>
    <t>006216</t>
  </si>
  <si>
    <t>049950</t>
  </si>
  <si>
    <t>(주)미래컴퍼니</t>
  </si>
  <si>
    <t>반도체제조장비(LCD panel가공장비,loader),전기장비 제조,도매</t>
  </si>
  <si>
    <t>006394</t>
  </si>
  <si>
    <t>025530</t>
  </si>
  <si>
    <t>(주)에스제이엠홀딩스</t>
  </si>
  <si>
    <t>회사본부,지주회사</t>
  </si>
  <si>
    <t>006556</t>
  </si>
  <si>
    <t>037460</t>
  </si>
  <si>
    <t>삼지전자(주)</t>
  </si>
  <si>
    <t>무선통신기기(와이어하네스,중계기,커넥터,주파수휠타,리모콘,보드어쎄이,산업용PDA),무선검침시스템칩,전자부품,사출기 제조</t>
  </si>
  <si>
    <t>006687</t>
  </si>
  <si>
    <t>056700</t>
  </si>
  <si>
    <t>신화인터텍(주)</t>
  </si>
  <si>
    <t>산업용특수접착테이프,절연테이프,인덕션전자조리기 제조,도매/부동산 임대</t>
  </si>
  <si>
    <t>007020</t>
  </si>
  <si>
    <t>033050</t>
  </si>
  <si>
    <t>제이엠아이(주)</t>
  </si>
  <si>
    <t>기록매체 출판,인쇄,디스켓,CD,통신기기(베터리팩,메인카드,광모뎀) 제작,판매/부동산(건물) 임대</t>
  </si>
  <si>
    <t>007065</t>
  </si>
  <si>
    <t>041930</t>
  </si>
  <si>
    <t>동아화성(주)</t>
  </si>
  <si>
    <t>자동차용,세탁기용 고무부품,고무패킹 제조,판매</t>
  </si>
  <si>
    <t>007101</t>
  </si>
  <si>
    <t>043340</t>
  </si>
  <si>
    <t>(주)에쎈테크</t>
  </si>
  <si>
    <t>LPG밸브,관이음쇠,매니홀드 제조,도매</t>
  </si>
  <si>
    <t>007117</t>
  </si>
  <si>
    <t>029960</t>
  </si>
  <si>
    <t>(주)코엔텍</t>
  </si>
  <si>
    <t>산업,일반폐기물 처리</t>
  </si>
  <si>
    <t>007125</t>
  </si>
  <si>
    <t>037230</t>
  </si>
  <si>
    <t>(주)한국팩키지</t>
  </si>
  <si>
    <t>식품용 포장용기(우유,주스 등),지기,포장용 판지상자 제조,도매</t>
  </si>
  <si>
    <t>007132</t>
  </si>
  <si>
    <t>031390</t>
  </si>
  <si>
    <t>(주)녹십자셀</t>
  </si>
  <si>
    <t>컴퓨터,주변기기 도매/통신서비스업(무선호출,발신전용휴대전화),단말기 매매,임대,IMS(무선인터넷메세징서비스),인터넷복권 판매대행,인터넷쇼핑몰사업,제대혈</t>
  </si>
  <si>
    <t>007160</t>
  </si>
  <si>
    <t>032540</t>
  </si>
  <si>
    <t>티제이미디어(주)</t>
  </si>
  <si>
    <t>영상가요반주기(컴퓨터자동반주기),마이크 제조</t>
  </si>
  <si>
    <t>007216</t>
  </si>
  <si>
    <t>040300</t>
  </si>
  <si>
    <t>(주)와이티엔</t>
  </si>
  <si>
    <t>유선방송프로그램,홍보영상물 제작,공급,주차장 임대,타워(전망) 운영/영화 제작관련 서비스</t>
  </si>
  <si>
    <t>007345</t>
  </si>
  <si>
    <t>060480</t>
  </si>
  <si>
    <t>국일신동(주)</t>
  </si>
  <si>
    <t>동봉,황동봉,동괴 제조,임가공</t>
  </si>
  <si>
    <t>007348</t>
  </si>
  <si>
    <t>085670</t>
  </si>
  <si>
    <t>(주)뉴프렉스</t>
  </si>
  <si>
    <t>연성인쇄회로기판 제조</t>
  </si>
  <si>
    <t>007470</t>
  </si>
  <si>
    <t>088910</t>
  </si>
  <si>
    <t>(주)동우</t>
  </si>
  <si>
    <t>도계육,산란계,자영가금 도축/고기통조림 가공</t>
  </si>
  <si>
    <t>008230</t>
  </si>
  <si>
    <t>033110</t>
  </si>
  <si>
    <t>(주)이디</t>
  </si>
  <si>
    <t>전자계측기,전자교육장비,전원공급기,계량기,발전기,통신기기 제조,판매</t>
  </si>
  <si>
    <t>008249</t>
  </si>
  <si>
    <t>011080</t>
  </si>
  <si>
    <t>(주)우성아이앤씨</t>
  </si>
  <si>
    <t>셔츠,작업복,관련기성복 제조,도매,임가공</t>
  </si>
  <si>
    <t>009288</t>
  </si>
  <si>
    <t>028100</t>
  </si>
  <si>
    <t>(주)동아지질</t>
  </si>
  <si>
    <t>보링그라우팅공사,토공사,철근콘크리트공사,상하수도공사,비계구조물해체공사,수중공사/지질조사</t>
  </si>
  <si>
    <t>009380</t>
  </si>
  <si>
    <t>039860</t>
  </si>
  <si>
    <t>(주)나노엔텍</t>
  </si>
  <si>
    <t>나노바이오(유전자전달,세포계수장치,세포계수소모품),바이오소모품 제조,판매</t>
  </si>
  <si>
    <t>010600</t>
  </si>
  <si>
    <t>200780</t>
  </si>
  <si>
    <t>(주)비씨월드제약</t>
  </si>
  <si>
    <t>의약품(레소팜주사,갈라민트주사,세비론주사,펜타닐주사,데노신주사,콜라딘주사) 제조,도매</t>
  </si>
  <si>
    <t>010726</t>
  </si>
  <si>
    <t>041440</t>
  </si>
  <si>
    <t>(주)에버다임</t>
  </si>
  <si>
    <t>유압브레이카,크라샤,클램프,콘크리트펌프트럭,타워크레인,건설기계 제조,매매,대여,정비</t>
  </si>
  <si>
    <t>011663</t>
  </si>
  <si>
    <t>060240</t>
  </si>
  <si>
    <t>(주)아이넷스쿨</t>
  </si>
  <si>
    <t>통신학습/온라인정보제공/CTI(컴퓨터통신통합-음성시스템),관련솔루션 개발,판매</t>
  </si>
  <si>
    <t>011805</t>
  </si>
  <si>
    <t>032800</t>
  </si>
  <si>
    <t>(주)판타지오</t>
  </si>
  <si>
    <t>어린이문화교육학원,종합문화센터,어학원</t>
  </si>
  <si>
    <t>011911</t>
  </si>
  <si>
    <t>066620</t>
  </si>
  <si>
    <t>(주)국보디자인</t>
  </si>
  <si>
    <t>실내장식공사,리모델링공사/인테리어디자인/목가구 제조</t>
  </si>
  <si>
    <t>012211</t>
  </si>
  <si>
    <t>043650</t>
  </si>
  <si>
    <t>(주)국순당</t>
  </si>
  <si>
    <t>백세주,약주,흑주,막걸리,아리란,효소 제조,판매</t>
  </si>
  <si>
    <t>012249</t>
  </si>
  <si>
    <t>053810</t>
  </si>
  <si>
    <t>(주)케이엘티</t>
  </si>
  <si>
    <t>반도체,LCD 제조장비,검사장치 제조,판매</t>
  </si>
  <si>
    <t>012639</t>
  </si>
  <si>
    <t>081580</t>
  </si>
  <si>
    <t>성우전자(주)</t>
  </si>
  <si>
    <t>무선통신기기부품,휴대폰용 프레스기구물,프린터부품 제조</t>
  </si>
  <si>
    <t>012708</t>
  </si>
  <si>
    <t>030350</t>
  </si>
  <si>
    <t>(주)드래곤플라이</t>
  </si>
  <si>
    <t>PC용게임소프트웨어 개발,공급</t>
  </si>
  <si>
    <t>013048</t>
  </si>
  <si>
    <t>050120</t>
  </si>
  <si>
    <t>(주)라이브플렉스</t>
  </si>
  <si>
    <t>캠핑용텐트,스포츠가방 도매,수출알선</t>
  </si>
  <si>
    <t>013108</t>
  </si>
  <si>
    <t>073190</t>
  </si>
  <si>
    <t>(주)디비케이</t>
  </si>
  <si>
    <t>사무용,가정용 의자,성형합판,가구부품 제조,도소매</t>
  </si>
  <si>
    <t>015997</t>
  </si>
  <si>
    <t>031820</t>
  </si>
  <si>
    <t>(주)콤텍시스템</t>
  </si>
  <si>
    <t>시스템(네트웍) 구축/데이터통신장비(모뎀,먹스),종합네트워크시스템 제조,설치,유지보수</t>
  </si>
  <si>
    <t>016039</t>
  </si>
  <si>
    <t>065560</t>
  </si>
  <si>
    <t>(주)큐브스</t>
  </si>
  <si>
    <t>GIS(지리정보) 개발,컴퓨터주변기기 도소매</t>
  </si>
  <si>
    <t>018058</t>
  </si>
  <si>
    <t>042040</t>
  </si>
  <si>
    <t>(주)케이피엠테크</t>
  </si>
  <si>
    <t>도금약품(PCB,전자통신반도체,자동차부품용),전자동 도금설비 제조,도매/부동산 임대</t>
  </si>
  <si>
    <t>018120</t>
  </si>
  <si>
    <t>054670</t>
  </si>
  <si>
    <t>대한뉴팜(주)</t>
  </si>
  <si>
    <t>동물용의약품(네오비타린칼,린칼부록,타후민),사료첨가제용 의약품,인체용의약품,식음료 제조,판매</t>
  </si>
  <si>
    <t>018961</t>
  </si>
  <si>
    <t>036640</t>
  </si>
  <si>
    <t>(주)에이치알에스</t>
  </si>
  <si>
    <t>실리콘고무,실리콘고무성형제품(콤파운드제품,방화제품) 제조,도매</t>
  </si>
  <si>
    <t>019038</t>
  </si>
  <si>
    <t>049520</t>
  </si>
  <si>
    <t>DK유아이엘(주)</t>
  </si>
  <si>
    <t>휴대용전화기용 키패드,스위치,액정커넥터 제조,도매</t>
  </si>
  <si>
    <t>019180</t>
  </si>
  <si>
    <t>066590</t>
  </si>
  <si>
    <t>우수AMS(주)</t>
  </si>
  <si>
    <t>자동차부품(엔진 브라켓류,트랜스미션) 제조,판매</t>
  </si>
  <si>
    <t>019208</t>
  </si>
  <si>
    <t>053030</t>
  </si>
  <si>
    <t>(주)바이넥스</t>
  </si>
  <si>
    <t>의약품(정장제,소화제) 제조</t>
  </si>
  <si>
    <t>019367</t>
  </si>
  <si>
    <t>038880</t>
  </si>
  <si>
    <t>(주)아이에이</t>
  </si>
  <si>
    <t>통신용반도체부품,DMB멀티미디어칩,무선통신기기 제조,도매,설계/소프트웨어 개발/영상전화기사업</t>
  </si>
  <si>
    <t>019496</t>
  </si>
  <si>
    <t>054210</t>
  </si>
  <si>
    <t>(주)이랜텍</t>
  </si>
  <si>
    <t>밧데리팩,소케트,와이어하네스,전자부품 제조,수출,수입(원자재)</t>
  </si>
  <si>
    <t>019585</t>
  </si>
  <si>
    <t>041960</t>
  </si>
  <si>
    <t>(주)코미팜</t>
  </si>
  <si>
    <t>동물약품(예방약백신,치료제,주사제,소독약품) 제조,도매</t>
  </si>
  <si>
    <t>019641</t>
  </si>
  <si>
    <t>045660</t>
  </si>
  <si>
    <t>(주)에이텍</t>
  </si>
  <si>
    <t>LCD모니터,모니터,네트워크장비 제조,도매/무인안내시스템 개발,정보처리 컨설팅,전산업무 용역개발</t>
  </si>
  <si>
    <t>020069</t>
  </si>
  <si>
    <t>047560</t>
  </si>
  <si>
    <t>(주)이스트소프트</t>
  </si>
  <si>
    <t>소프트웨어(알See,알Pass,알집,알맵,알FTP),하드웨어(인터넷디스크) 개발,판매/스토리지앤드솔루션프로그램(아이디스크,인터넷디스크) 제공</t>
  </si>
  <si>
    <t>020140</t>
  </si>
  <si>
    <t>039030</t>
  </si>
  <si>
    <t>(주)이오테크닉스</t>
  </si>
  <si>
    <t>레이저마킹기,레이저 응용장비 개발,제작,공급/레이저 관련부품 및 정밀광학 부품 수입판매,수리,기술지원,오파</t>
  </si>
  <si>
    <t>020886</t>
  </si>
  <si>
    <t>056080</t>
  </si>
  <si>
    <t>(주)유진로봇</t>
  </si>
  <si>
    <t>지능형로봇,홈로봇,자동화장비,로봇부품 제조/로봇,봉제완구류,팬시용품,유아용품 도소매,수출입알선/로봇컨텐츠</t>
  </si>
  <si>
    <t>021987</t>
  </si>
  <si>
    <t>039130</t>
  </si>
  <si>
    <t>(주)하나투어</t>
  </si>
  <si>
    <t>일반여행알선,컴퓨터프로그램 개발,보급,통신판매</t>
  </si>
  <si>
    <t>022072</t>
  </si>
  <si>
    <t>040610</t>
  </si>
  <si>
    <t>(주)에스지엔지</t>
  </si>
  <si>
    <t>물류대행운송(한진택배위탁,배송,재고관리,화물포장,보관)/생활정보신문 발행/인터넷쇼핑몰,홈쇼핑,인터넷포탈사이트 운영</t>
  </si>
  <si>
    <t>022960</t>
  </si>
  <si>
    <t>051390</t>
  </si>
  <si>
    <t>영우통신(주)</t>
  </si>
  <si>
    <t>PCS용(광중계기,소형중계기,초소형중계기),전자부품 제조/정보통신공사/오파</t>
  </si>
  <si>
    <t>023334</t>
  </si>
  <si>
    <t>073110</t>
  </si>
  <si>
    <t>(주)엘엠에스</t>
  </si>
  <si>
    <t>광부품(프리즘시트,전자부품),금형,사출품 제조,도매/문구,사무용품 도소매,수출</t>
  </si>
  <si>
    <t>023670</t>
  </si>
  <si>
    <t>092600</t>
  </si>
  <si>
    <t>(주)넥스트칩</t>
  </si>
  <si>
    <t>주문형 반도체,전자직접회로 제조/전자,전기정보통신 도매,무역/부동산 임대</t>
  </si>
  <si>
    <t>023707</t>
  </si>
  <si>
    <t>028150</t>
  </si>
  <si>
    <t>(주)지에스홈쇼핑</t>
  </si>
  <si>
    <t>TV홈쇼핑,통신판매,인터넷쇼핑몰 운영,홈쇼핑프로그램 기획,제작</t>
  </si>
  <si>
    <t>024489</t>
  </si>
  <si>
    <t>027410</t>
  </si>
  <si>
    <t>(주)비지에프리테일</t>
  </si>
  <si>
    <t>연쇄화사업(편의점)</t>
  </si>
  <si>
    <t>024533</t>
  </si>
  <si>
    <t>058400</t>
  </si>
  <si>
    <t>(주)케이엔엔</t>
  </si>
  <si>
    <t>텔레비젼,라디오 방송</t>
  </si>
  <si>
    <t>024869</t>
  </si>
  <si>
    <t>046310</t>
  </si>
  <si>
    <t>(주)백금티앤에이</t>
  </si>
  <si>
    <t>레이저탐지기,무전기,마이크로웨이브 도매,제조</t>
  </si>
  <si>
    <t>025266</t>
  </si>
  <si>
    <t>131290</t>
  </si>
  <si>
    <t>(주)티에스이</t>
  </si>
  <si>
    <t>테스트인터페이스 시스템,전자제어장비,반도체시험장비 제조/도매/장비수리</t>
  </si>
  <si>
    <t>026468</t>
  </si>
  <si>
    <t>027050</t>
  </si>
  <si>
    <t>(주)코리아나화장품</t>
  </si>
  <si>
    <t>화장품 제조,도매</t>
  </si>
  <si>
    <t>026639</t>
  </si>
  <si>
    <t>050760</t>
  </si>
  <si>
    <t>(주)에스폴리텍</t>
  </si>
  <si>
    <t>도광판,엔지니어링플라스틱 제조</t>
  </si>
  <si>
    <t>027950</t>
  </si>
  <si>
    <t>053290</t>
  </si>
  <si>
    <t>(주)능률교육</t>
  </si>
  <si>
    <t>도서 출판,음반,녹음테잎 제조,신문 발행/온라인영어교육사업</t>
  </si>
  <si>
    <t>028505</t>
  </si>
  <si>
    <t>069140</t>
  </si>
  <si>
    <t>(주)누리플랜</t>
  </si>
  <si>
    <t>휀스,가설방음벽(POP,SIP),가설휀스 제조/조명시설(경관조명) 공사</t>
  </si>
  <si>
    <t>028522</t>
  </si>
  <si>
    <t>061040</t>
  </si>
  <si>
    <t>(주)알에프텍</t>
  </si>
  <si>
    <t>이동통신단말기,충전기,핸즈프리키트,전자부품 제조,도소매</t>
  </si>
  <si>
    <t>028678</t>
  </si>
  <si>
    <t>036620</t>
  </si>
  <si>
    <t>(주)버추얼텍</t>
  </si>
  <si>
    <t>고지 판매/ 인터넷,인트라넷,통합그룹웨어(조이데스크),인트라웍스,소프트웨어 개발,판매</t>
  </si>
  <si>
    <t>029228</t>
  </si>
  <si>
    <t>040160</t>
  </si>
  <si>
    <t>(주)누리텔레콤</t>
  </si>
  <si>
    <t>컴퓨터소프트웨어(문서전자유통시스템,배전자동화시스템) 개발,공급/컴퓨터주변기기 제조,도소매</t>
  </si>
  <si>
    <t>029238</t>
  </si>
  <si>
    <t>052330</t>
  </si>
  <si>
    <t>(주)코텍</t>
  </si>
  <si>
    <t>산업용 LCD,CRT모니터,PDP,카지노용 터치스크린,전자부품 제조,도매</t>
  </si>
  <si>
    <t>029713</t>
  </si>
  <si>
    <t>036200</t>
  </si>
  <si>
    <t>유니셈(주)</t>
  </si>
  <si>
    <t>반도체장비(세정,건조장비,드라이가스 스크러버,고농도 오존발생장치,온도,습도조절기) 제조,설비공사</t>
  </si>
  <si>
    <t>030043</t>
  </si>
  <si>
    <t>065130</t>
  </si>
  <si>
    <t>(주)탑엔지니어링</t>
  </si>
  <si>
    <t>반도체,광모듈,FPD(LCD,유기EL,PDP)제조용 장비 제조,판매</t>
  </si>
  <si>
    <t>030097</t>
  </si>
  <si>
    <t>099220</t>
  </si>
  <si>
    <t>에스디엔(주)</t>
  </si>
  <si>
    <t>태양광기자재,선박용엔진 도매/태양광 발전시스템 제조,태양광발전소/선박용엔진 오파,수리</t>
  </si>
  <si>
    <t>031692</t>
  </si>
  <si>
    <t>086960</t>
  </si>
  <si>
    <t>MDS테크놀로지(주)</t>
  </si>
  <si>
    <t>소프트웨어 개발/무선통신장비(임베디드시스템) 도매,무역,제조,유지보수</t>
  </si>
  <si>
    <t>032840</t>
  </si>
  <si>
    <t>048910</t>
  </si>
  <si>
    <t>대원미디어(주)</t>
  </si>
  <si>
    <t>만화영화 제작,판매/캐릭터 개발,라이센스,프랜차이즈,저작권위탁관리,출판,멀티몰(의류,문구,완구,잡화,팬시,서적 판매)</t>
  </si>
  <si>
    <t>033344</t>
  </si>
  <si>
    <t>058420</t>
  </si>
  <si>
    <t>(주)제이웨이</t>
  </si>
  <si>
    <t>영화콘텐츠,디지털솔루션 개발,공급/광공유모듈,광전송부품,분배기 제조</t>
  </si>
  <si>
    <t>033927</t>
  </si>
  <si>
    <t>060280</t>
  </si>
  <si>
    <t>큐렉소(주)</t>
  </si>
  <si>
    <t>초음파기기,의료기기 도소매,제조,무역</t>
  </si>
  <si>
    <t>034306</t>
  </si>
  <si>
    <t>067000</t>
  </si>
  <si>
    <t>(주)조이시티</t>
  </si>
  <si>
    <t>온라인게임(레드문,위바이블,조이시티) 개발,온라인정보제공</t>
  </si>
  <si>
    <t>034676</t>
  </si>
  <si>
    <t>033830</t>
  </si>
  <si>
    <t>(주)대구방송</t>
  </si>
  <si>
    <t>텔레비젼 방송,문화서비스,광고/출판,음반 제작,도매</t>
  </si>
  <si>
    <t>034730</t>
  </si>
  <si>
    <t>033430</t>
  </si>
  <si>
    <t>한국자원투자개발(주)</t>
  </si>
  <si>
    <t>광물(몰리브덴) 도매/반도체검사장비,메모리모듈조립장치(AUTO LOADING &amp; UNLOADING) 도매/제조</t>
  </si>
  <si>
    <t>036097</t>
  </si>
  <si>
    <t>090150</t>
  </si>
  <si>
    <t>(주)광진윈텍</t>
  </si>
  <si>
    <t>자동차부품(럼버써포트,시트히터),면직물 제조</t>
  </si>
  <si>
    <t>036144</t>
  </si>
  <si>
    <t>134780</t>
  </si>
  <si>
    <t>(주)화진</t>
  </si>
  <si>
    <t>자동차부품(우드그레인) 제조,판매/부동산 임대</t>
  </si>
  <si>
    <t>036357</t>
  </si>
  <si>
    <t>065150</t>
  </si>
  <si>
    <t>(주)엠피케이그룹</t>
  </si>
  <si>
    <t>피자식재료 판매/피자프랜차이즈</t>
  </si>
  <si>
    <t>036420</t>
  </si>
  <si>
    <t>019990</t>
  </si>
  <si>
    <t>(주)에너토크</t>
  </si>
  <si>
    <t>밸브엑츄에이터,자동조정,제어장비,고분자애자 제조</t>
  </si>
  <si>
    <t>036474</t>
  </si>
  <si>
    <t>045390</t>
  </si>
  <si>
    <t>대아티아이(주)</t>
  </si>
  <si>
    <t>신호통신기기,철도신호 소프트웨어 개발,용역,공급/컴퓨터주변기기 제조,도소매</t>
  </si>
  <si>
    <t>036711</t>
  </si>
  <si>
    <t>053450</t>
  </si>
  <si>
    <t>(주)세코닉스</t>
  </si>
  <si>
    <t>광케이블용 마이크로렌즈,CCD렌즈,광PICK-UP렌즈 제조</t>
  </si>
  <si>
    <t>036864</t>
  </si>
  <si>
    <t>054040</t>
  </si>
  <si>
    <t>한국컴퓨터(주)</t>
  </si>
  <si>
    <t>전자부품,컴퓨터부품,이동통신단말기부품,인쇄회로기판 제조,도매/소프트웨어 개발</t>
  </si>
  <si>
    <t>037510</t>
  </si>
  <si>
    <t>060370</t>
  </si>
  <si>
    <t>(주)케이티서브마린</t>
  </si>
  <si>
    <t>해저케이블 포설,유지,보수</t>
  </si>
  <si>
    <t>037555</t>
  </si>
  <si>
    <t>036120</t>
  </si>
  <si>
    <t>서울신용평가정보(주)</t>
  </si>
  <si>
    <t>신용조사,채권추심</t>
  </si>
  <si>
    <t>038032</t>
  </si>
  <si>
    <t>032680</t>
  </si>
  <si>
    <t>(주)소프트센</t>
  </si>
  <si>
    <t>LCD모니터,IC카드 키보드,지문인식키보드,마우스,퍼스널컴퓨터,주변기기 제조,도매</t>
  </si>
  <si>
    <t>038433</t>
  </si>
  <si>
    <t>073640</t>
  </si>
  <si>
    <t>삼원테크(주)</t>
  </si>
  <si>
    <t>유압용 관이음쇠,산업용 기계부품 제조</t>
  </si>
  <si>
    <t>038606</t>
  </si>
  <si>
    <t>065180</t>
  </si>
  <si>
    <t>(주)해피드림</t>
  </si>
  <si>
    <t>기업형슈퍼마켓(음.식료품,농.축산품 등의 생필품) 도소매/조경시설물설치공사,토목공사/부동산 임대</t>
  </si>
  <si>
    <t>038822</t>
  </si>
  <si>
    <t>084180</t>
  </si>
  <si>
    <t>(주)수성</t>
  </si>
  <si>
    <t>전동지게차,전동견인차,리프트 제조,도매,무역/부동산 임대</t>
  </si>
  <si>
    <t>038869</t>
  </si>
  <si>
    <t>077500</t>
  </si>
  <si>
    <t>유니퀘스트(주)</t>
  </si>
  <si>
    <t>반도체직접회로 도매,무역,제조</t>
  </si>
  <si>
    <t>039944</t>
  </si>
  <si>
    <t>035760</t>
  </si>
  <si>
    <t>(주)씨제이오쇼핑</t>
  </si>
  <si>
    <t>종합유선방송사업,광고영화프로그램 제작,공급,홈쇼핑</t>
  </si>
  <si>
    <t>039979</t>
  </si>
  <si>
    <t>071950</t>
  </si>
  <si>
    <t>(주)코아스</t>
  </si>
  <si>
    <t>사무용가구,금속가구 제조,도매/실내장식공사,철구조물공사</t>
  </si>
  <si>
    <t>040022</t>
  </si>
  <si>
    <t>050110</t>
  </si>
  <si>
    <t>(주)캠시스</t>
  </si>
  <si>
    <t>휴대폰카메라모듈,반도체생산용장비,금형 제조</t>
  </si>
  <si>
    <t>040112</t>
  </si>
  <si>
    <t>049550</t>
  </si>
  <si>
    <t>(주)잉크테크</t>
  </si>
  <si>
    <t>리필잉크,실사잉크,카트리지,잉크젯프린터전용지,토너 제조,도소매</t>
  </si>
  <si>
    <t>040298</t>
  </si>
  <si>
    <t>060540</t>
  </si>
  <si>
    <t>(주)에스에이티</t>
  </si>
  <si>
    <t>이동통신중계제어기,네트워크관련장비,산업용전자제어기 제조/소프트웨어 개발</t>
  </si>
  <si>
    <t>040807</t>
  </si>
  <si>
    <t>031440</t>
  </si>
  <si>
    <t>(주)신세계푸드</t>
  </si>
  <si>
    <t>단체급식(기업/학교등),외식사업(까르네스테이션,이투게더),식품유통,식자재유통</t>
  </si>
  <si>
    <t>040877</t>
  </si>
  <si>
    <t>031430</t>
  </si>
  <si>
    <t>(주)신세계인터내셔날</t>
  </si>
  <si>
    <t>의류 판매,수입,제조</t>
  </si>
  <si>
    <t>040901</t>
  </si>
  <si>
    <t>052710</t>
  </si>
  <si>
    <t>(주)아모텍</t>
  </si>
  <si>
    <t>전자부품(비정질연자성 합금,아몰포스 코어,가포화 코어,트랜스포머,인덕터,고주파세라믹부품) 제조</t>
  </si>
  <si>
    <t>041036</t>
  </si>
  <si>
    <t>032620</t>
  </si>
  <si>
    <t>(주)유비케어</t>
  </si>
  <si>
    <t>의료정보화 솔루션 공급,병원업무전산화 프로그램개발(의료용정보관리시스템개발),정보제공,전자처방전,의약품 전자상거래,인터넷 건강정보서비스,사이버병원,의</t>
  </si>
  <si>
    <t>041084</t>
  </si>
  <si>
    <t>171120</t>
  </si>
  <si>
    <t>(주)라이온켐텍</t>
  </si>
  <si>
    <t>왁스(폴리에틸렌,폴리프로필렌,아마이드,스페셜 왁스,페인트,잉크용 왁스젤),인조대리석 제조,도소매</t>
  </si>
  <si>
    <t>041478</t>
  </si>
  <si>
    <t>090470</t>
  </si>
  <si>
    <t>(주)AST젯텍</t>
  </si>
  <si>
    <t>반도체장비(반도체세척장비,반도체도금장비) 제조,도매</t>
  </si>
  <si>
    <t>041523</t>
  </si>
  <si>
    <t>065450</t>
  </si>
  <si>
    <t>(주)빅텍</t>
  </si>
  <si>
    <t>전원공급장치(통신용,유도무기용),전자전시스템장치 제조,판매</t>
  </si>
  <si>
    <t>041645</t>
  </si>
  <si>
    <t>(주)제이콘텐트리</t>
  </si>
  <si>
    <t>광고,SO 영업대행/매거진 발행/영화티켓(메가박스) 판매/방송프로그램 제작,유통</t>
  </si>
  <si>
    <t>041800</t>
  </si>
  <si>
    <t>035720</t>
  </si>
  <si>
    <t>(주)다음카카오</t>
  </si>
  <si>
    <t>데이타베이스업,인터넷관련소프트웨어,시스템통합,인터넷광고사업,무료이메일서비스,전자상거래,인터넷접속서비스(PPP서비스),호스팅서비스,캐릭터디자인,만화영</t>
  </si>
  <si>
    <t>041808</t>
  </si>
  <si>
    <t>058370</t>
  </si>
  <si>
    <t>(주)금성테크</t>
  </si>
  <si>
    <t>도시광산(국내외 비철금속자원 코발트,구리,니켈,텅스텐 등) 판매</t>
  </si>
  <si>
    <t>042894</t>
  </si>
  <si>
    <t>115570</t>
  </si>
  <si>
    <t>(주)스타플렉스</t>
  </si>
  <si>
    <t>PVC필름,실내외 장식자재,옥내외간판,간판구조물,광고물부품 제조,도매,무역</t>
  </si>
  <si>
    <t>044008</t>
  </si>
  <si>
    <t>033500</t>
  </si>
  <si>
    <t>(주)동성화인텍</t>
  </si>
  <si>
    <t>극저온 액화탱크용 보냉제,청정소화약제 제조,도매</t>
  </si>
  <si>
    <t>045290</t>
  </si>
  <si>
    <t>089790</t>
  </si>
  <si>
    <t>(주)제이티</t>
  </si>
  <si>
    <t>반도체검사장비,IC카드제조장비,LED제조장비 제조</t>
  </si>
  <si>
    <t>045382</t>
  </si>
  <si>
    <t>064480</t>
  </si>
  <si>
    <t>(주)브리지텍</t>
  </si>
  <si>
    <t>소프트웨어(컨택센터솔루션, BcN솔루션, ASP서비스) 개발,무역/부가통신</t>
  </si>
  <si>
    <t>045728</t>
  </si>
  <si>
    <t>043610</t>
  </si>
  <si>
    <t>(주)케이티뮤직</t>
  </si>
  <si>
    <t>온라인 음악서비스/클린룸제어시스템(감시제어기),FSS(바닥공조시스템),웨이퍼정렬기,멀티미디어기기,정수기,정화기 제조</t>
  </si>
  <si>
    <t>046165</t>
  </si>
  <si>
    <t>043220</t>
  </si>
  <si>
    <t>(주)바이오싸인</t>
  </si>
  <si>
    <t>무선통신기기 제조/부가통신업,인터넷 포탈서비스/인터넷관련소프트웨어,보안시스템 개발,판매</t>
  </si>
  <si>
    <t>046416</t>
  </si>
  <si>
    <t>090410</t>
  </si>
  <si>
    <t>(주)덕신하우징</t>
  </si>
  <si>
    <t>건축용 철강재(데크플레이트,키스톤플레이트,성형철판) 제조,도매,무역/데크시공,철물공사</t>
  </si>
  <si>
    <t>046540</t>
  </si>
  <si>
    <t>015710</t>
  </si>
  <si>
    <t>(주)코콤</t>
  </si>
  <si>
    <t>통신기기(비디오도어폰,인터폰),홈오토,홈매니저,CCTV 제조,도매/전기통신공사</t>
  </si>
  <si>
    <t>047011</t>
  </si>
  <si>
    <t>046390</t>
  </si>
  <si>
    <t>(주)삼화네트웍스</t>
  </si>
  <si>
    <t>방송프로그램 제작/시스템통합,시스템유지/컴퓨터,주변기기 도소매/전자기기,통신,방송장치,부분품 제조,도소매</t>
  </si>
  <si>
    <t>047268</t>
  </si>
  <si>
    <t>073070</t>
  </si>
  <si>
    <t>(주)넥센테크</t>
  </si>
  <si>
    <t>자동차용 와이어링 하네스 제조,도매</t>
  </si>
  <si>
    <t>047411</t>
  </si>
  <si>
    <t>054630</t>
  </si>
  <si>
    <t>(주)에이디칩스</t>
  </si>
  <si>
    <t>비메모리 반도체칩 도매,설계,용역,오퍼</t>
  </si>
  <si>
    <t>048431</t>
  </si>
  <si>
    <t>038620</t>
  </si>
  <si>
    <t>위즈코프(주)</t>
  </si>
  <si>
    <t>주유소,휴게소 운영/정보시스템 통합,인터넷플랫폼,소프트웨어 개발</t>
  </si>
  <si>
    <t>048563</t>
  </si>
  <si>
    <t>052290</t>
  </si>
  <si>
    <t>(주)트레이스</t>
  </si>
  <si>
    <t>휴대폰용후레쉬광모듈,터치스크린모듈전자제품 제조</t>
  </si>
  <si>
    <t>048864</t>
  </si>
  <si>
    <t>043200</t>
  </si>
  <si>
    <t>(주)파루</t>
  </si>
  <si>
    <t>태양광발전시스템,환경조절기기,로봇방제기,무인자동방제기,동력연무기(에어쿨) 제조,도소매,자동관수 서비스</t>
  </si>
  <si>
    <t>048971</t>
  </si>
  <si>
    <t>037560</t>
  </si>
  <si>
    <t>(주)씨제이헬로비전</t>
  </si>
  <si>
    <t>종합유선방송국 운영,초고속정보통신망관련업/비디오물,광고,CF 제작,판매</t>
  </si>
  <si>
    <t>049273</t>
  </si>
  <si>
    <t>076080</t>
  </si>
  <si>
    <t>(주)웰크론한텍</t>
  </si>
  <si>
    <t>배합자동화기기,농축건조기,혈액사료화설비,전자식집유기기,온도제어설비 제조,도매,무역</t>
  </si>
  <si>
    <t>049467</t>
  </si>
  <si>
    <t>036830</t>
  </si>
  <si>
    <t>솔브레인(주)</t>
  </si>
  <si>
    <t>반도체Wafer제조용 Etchant재료,전자관련 화학재료(혼산),반도체용 고순도화공품 제조,도소매</t>
  </si>
  <si>
    <t>049832</t>
  </si>
  <si>
    <t>045520</t>
  </si>
  <si>
    <t>(주)크린앤사이언스</t>
  </si>
  <si>
    <t>여과지 및 소재,종이,부직포,막 제조,무역</t>
  </si>
  <si>
    <t>050294</t>
  </si>
  <si>
    <t>091580</t>
  </si>
  <si>
    <t>상신이디피(주)</t>
  </si>
  <si>
    <t>2차전지부품(CAT,PTC,CAP-ASS'Y),TV브라운관용 전자총부품,브라운관고정용 스프링 제조</t>
  </si>
  <si>
    <t>050606</t>
  </si>
  <si>
    <t>041510</t>
  </si>
  <si>
    <t>(주)에스엠엔터테인먼트</t>
  </si>
  <si>
    <t>음반(CD,MC) 제작/연예 대리</t>
  </si>
  <si>
    <t>052194</t>
  </si>
  <si>
    <t>053800</t>
  </si>
  <si>
    <t>(주)안랩</t>
  </si>
  <si>
    <t>컴퓨터바이러스 연구,백신프로그램,통합보안패키지 S/W,보안솔루션,리눅스,보안호스팅 개발</t>
  </si>
  <si>
    <t>052487</t>
  </si>
  <si>
    <t>052190</t>
  </si>
  <si>
    <t>(주)소프트맥스</t>
  </si>
  <si>
    <t>게임소프트웨어(창세기전3 파트2,창세기전3,제노에이지,템페스트,서풍의광시곡,판타랏사) 개발,도매</t>
  </si>
  <si>
    <t>053138</t>
  </si>
  <si>
    <t>060250</t>
  </si>
  <si>
    <t>(주)한국사이버결제</t>
  </si>
  <si>
    <t>전자결제대행서비스,소프트웨어 자문,개발,공급/컴퓨터주변기기 도매/인터넷정보산업/시스템구성/솔루션컨설팅/비지니스솔루션/SI/E-BUSINESS 제작</t>
  </si>
  <si>
    <t>053437</t>
  </si>
  <si>
    <t>089890</t>
  </si>
  <si>
    <t>(주)고려반도체시스템</t>
  </si>
  <si>
    <t>반도체장비(초정밀 BGA솔더볼 접착장비) 제조</t>
  </si>
  <si>
    <t>053527</t>
  </si>
  <si>
    <t>094480</t>
  </si>
  <si>
    <t>갤럭시아커뮤니케이션즈(주)</t>
  </si>
  <si>
    <t>소프트웨어 자문,개발,공급/컴퓨터주변기기,DVD PLAYER,MP3 PLAYER 제조,도매</t>
  </si>
  <si>
    <t>054940</t>
  </si>
  <si>
    <t>069640</t>
  </si>
  <si>
    <t>(주)엠케이트렌드</t>
  </si>
  <si>
    <t>남녀토탈케쥬얼복(티셔츠,면바지) 소매/제조/부동산 임대</t>
  </si>
  <si>
    <t>055906</t>
  </si>
  <si>
    <t>067770</t>
  </si>
  <si>
    <t>(주)세진티에스</t>
  </si>
  <si>
    <t>액정표시장치(TFT-LCD)용 광기능성필름 제조,도매</t>
  </si>
  <si>
    <t>056140</t>
  </si>
  <si>
    <t>101670</t>
  </si>
  <si>
    <t>(주)코리아에스이</t>
  </si>
  <si>
    <t>금속가공품(앵커),나사가공기,특수강 제조/토공사,보링그라우팅공사,금속구조물창호공사,강구조물공사</t>
  </si>
  <si>
    <t>056357</t>
  </si>
  <si>
    <t>080160</t>
  </si>
  <si>
    <t>(주)모두투어네트워크</t>
  </si>
  <si>
    <t>국내외여행알선,항공권매표대행</t>
  </si>
  <si>
    <t>056618</t>
  </si>
  <si>
    <t>032960</t>
  </si>
  <si>
    <t>(주)동일기연</t>
  </si>
  <si>
    <t>전자부품(EMI필터,노이즈필터,픽업,세라믹압전트랜스,전자식,압전세라믹변압기용) 제조,도매</t>
  </si>
  <si>
    <t>056729</t>
  </si>
  <si>
    <t>060590</t>
  </si>
  <si>
    <t>(주)씨티씨바이오</t>
  </si>
  <si>
    <t>동물약품,단미보조사료,의료전문기구(수의,의료) 도소매/오로확600(사료첨가제) 제조</t>
  </si>
  <si>
    <t>057931</t>
  </si>
  <si>
    <t>035610</t>
  </si>
  <si>
    <t>(주)솔본</t>
  </si>
  <si>
    <t>부동산(청담스포피아,서초사업장) 임대/지주회사</t>
  </si>
  <si>
    <t>058106</t>
  </si>
  <si>
    <t>049180</t>
  </si>
  <si>
    <t>(주)셀루메드</t>
  </si>
  <si>
    <t>동종이식재,수술용고정체,인공관절 제조,판매</t>
  </si>
  <si>
    <t>058129</t>
  </si>
  <si>
    <t>078590</t>
  </si>
  <si>
    <t>두올산업(주)</t>
  </si>
  <si>
    <t>자동차부품(카시트,내장카펫트,트렁크트림) 제조</t>
  </si>
  <si>
    <t>058134</t>
  </si>
  <si>
    <t>108230</t>
  </si>
  <si>
    <t>(주)톱텍</t>
  </si>
  <si>
    <t>공장자동화설비(이재기,브라운관제조생산라인,자동차관련생산라인,스피커조립생산라인) 제작,설계/부동산 임대</t>
  </si>
  <si>
    <t>058386</t>
  </si>
  <si>
    <t>036530</t>
  </si>
  <si>
    <t>(주)S&amp;T홀딩스</t>
  </si>
  <si>
    <t>지배,경영지도,정리,육성</t>
  </si>
  <si>
    <t>058595</t>
  </si>
  <si>
    <t>039290</t>
  </si>
  <si>
    <t>인포뱅크(주)</t>
  </si>
  <si>
    <t>메시징(기업용 문자메시지 MT),모바일SI 서비스/임베디드소프트웨어 개발</t>
  </si>
  <si>
    <t>059080</t>
  </si>
  <si>
    <t>097870</t>
  </si>
  <si>
    <t>효성오앤비(주)</t>
  </si>
  <si>
    <t>유기질비료,사료 제조,도매</t>
  </si>
  <si>
    <t>060497</t>
  </si>
  <si>
    <t>041920</t>
  </si>
  <si>
    <t>(주)메디아나</t>
  </si>
  <si>
    <t>전기식 진단기기(환자감시장치,자동심장 제세동기) 제조,도매</t>
  </si>
  <si>
    <t>064593</t>
  </si>
  <si>
    <t>047770</t>
  </si>
  <si>
    <t>(주)코데즈컴바인</t>
  </si>
  <si>
    <t>여성캐주얼 의류 제조, 종합(DCX 디자인용품) 도소매,디자인/수질환경플랜트시공/환경 기술</t>
  </si>
  <si>
    <t>064847</t>
  </si>
  <si>
    <t>032640</t>
  </si>
  <si>
    <t>(주)LG유플러스</t>
  </si>
  <si>
    <t>개인휴대통신서비스,음성서비스,데이터서비스,부가통신/단말기 도소매/프로그램 개발,자료제공</t>
  </si>
  <si>
    <t>065746</t>
  </si>
  <si>
    <t>034830</t>
  </si>
  <si>
    <t>(주)한국토지신탁</t>
  </si>
  <si>
    <t>신탁업무(부동산신탁,토지(개발)신탁,담보신탁,관리신탁,처분신탁),컨설팅,개발대리사무</t>
  </si>
  <si>
    <t>065768</t>
  </si>
  <si>
    <t>035460</t>
  </si>
  <si>
    <t>(주)기산텔레콤</t>
  </si>
  <si>
    <t>광모듈,PCS중계기,WLL시스템 제조/소프트웨어 자문,개발,공급/부동산 임대</t>
  </si>
  <si>
    <t>065790</t>
  </si>
  <si>
    <t>018290</t>
  </si>
  <si>
    <t>(주)지엠피</t>
  </si>
  <si>
    <t>라미네이터기계,라미네이팅필름 제조</t>
  </si>
  <si>
    <t>065802</t>
  </si>
  <si>
    <t>036500</t>
  </si>
  <si>
    <t>(주)유원컴텍</t>
  </si>
  <si>
    <t>합성수지,초정밀분체,마스타벳치,반도체포장소재,2차전지 전극재료,반도체연마재,반도체운반용 도전성컴파운드 제조,도매</t>
  </si>
  <si>
    <t>065915</t>
  </si>
  <si>
    <t>040420</t>
  </si>
  <si>
    <t>(주)정상제이엘에스</t>
  </si>
  <si>
    <t>어학교육/출판,서적 도매</t>
  </si>
  <si>
    <t>066034</t>
  </si>
  <si>
    <t>032500</t>
  </si>
  <si>
    <t>(주)케이엠더블유</t>
  </si>
  <si>
    <t>유무선통신장치,응용장치(RF스위치,RF휠터),이동통신부품 제조,판매/통신중계기,통신기지국용모듈 개발,공급</t>
  </si>
  <si>
    <t>071498</t>
  </si>
  <si>
    <t>048550</t>
  </si>
  <si>
    <t>(주)에스엠컬처앤콘텐츠</t>
  </si>
  <si>
    <t>비즈니스 여행알선</t>
  </si>
  <si>
    <t>072737</t>
  </si>
  <si>
    <t>100700</t>
  </si>
  <si>
    <t>(주)세운메디칼</t>
  </si>
  <si>
    <t>의료용구(체액배출기,도뇨관) 제조,도매,수출입</t>
  </si>
  <si>
    <t>073069</t>
  </si>
  <si>
    <t>051780</t>
  </si>
  <si>
    <t>(주)큐로홀딩스</t>
  </si>
  <si>
    <t>커피제품 도매/전자기 측정,시험,분석기구,반도체테스트검사장치,부품 제조,판매</t>
  </si>
  <si>
    <t>073724</t>
  </si>
  <si>
    <t>054410</t>
  </si>
  <si>
    <t>(주)케이피티유</t>
  </si>
  <si>
    <t>자동차형금형,크랭크단조금형,알루미늄압출금형,이중알루미늄압출금형 제조</t>
  </si>
  <si>
    <t>073876</t>
  </si>
  <si>
    <t>036630</t>
  </si>
  <si>
    <t>(주)온세텔레콤</t>
  </si>
  <si>
    <t>국제,시외전화,통신회선설비 임대 역무,부가통신,인터넷서비스,교통안전단말기,네비게이션,위치추적기,전자식주화선별기,반도체기기 제조,판매</t>
  </si>
  <si>
    <t>073989</t>
  </si>
  <si>
    <t>020710</t>
  </si>
  <si>
    <t>(주)시공테크</t>
  </si>
  <si>
    <t>전시,테마파크 산업/전시물,영상기자재 제조,도매,무역(수입)/인테리어공사/설계용역</t>
  </si>
  <si>
    <t>074237</t>
  </si>
  <si>
    <t>033130</t>
  </si>
  <si>
    <t>(주)디지틀조선일보</t>
  </si>
  <si>
    <t>인터넷신문(조선닷컴),케이블방송(비즈니스앤TV) 운영/CTS,SI 사업/옥외광고사업/온.오프라인교육 서비스</t>
  </si>
  <si>
    <t>074370</t>
  </si>
  <si>
    <t>037710</t>
  </si>
  <si>
    <t>(주)광주신세계</t>
  </si>
  <si>
    <t>백화점</t>
  </si>
  <si>
    <t>075710</t>
  </si>
  <si>
    <t>044380</t>
  </si>
  <si>
    <t>(주)주연테크</t>
  </si>
  <si>
    <t>각종컴퓨터,주변기기 제조/소프트웨어 개발</t>
  </si>
  <si>
    <t>077542</t>
  </si>
  <si>
    <t>066130</t>
  </si>
  <si>
    <t>(주)하츠</t>
  </si>
  <si>
    <t>레인지후드(주방용 환풍기),주택환기시스템 제조,수출입</t>
  </si>
  <si>
    <t>077577</t>
  </si>
  <si>
    <t>026040</t>
  </si>
  <si>
    <t>(주)로만손</t>
  </si>
  <si>
    <t>브릿지 주얼리(J.ESTINA),핸드백,손목시계 제조</t>
  </si>
  <si>
    <t>079201</t>
  </si>
  <si>
    <t>037270</t>
  </si>
  <si>
    <t>(주)와이지플러스</t>
  </si>
  <si>
    <t>광고대행,광고물 제작</t>
  </si>
  <si>
    <t>079432</t>
  </si>
  <si>
    <t>081150</t>
  </si>
  <si>
    <t>(주)티플랙스</t>
  </si>
  <si>
    <t>스텐레스 절단가공,도매</t>
  </si>
  <si>
    <t>083203</t>
  </si>
  <si>
    <t>064760</t>
  </si>
  <si>
    <t>(주)티씨케이</t>
  </si>
  <si>
    <t>반도체제조공정용 고순도흑연제품,핫존용 고순도흑연부재,엣칭용 전극판류 제조,도매,무역대리</t>
  </si>
  <si>
    <t>083234</t>
  </si>
  <si>
    <t>080470</t>
  </si>
  <si>
    <t>(주)성창오토텍</t>
  </si>
  <si>
    <t>자동차부품(에어컨필터),공기청정기 제조,판매</t>
  </si>
  <si>
    <t>083236</t>
  </si>
  <si>
    <t>131180</t>
  </si>
  <si>
    <t>(주)딜리</t>
  </si>
  <si>
    <t>컴퓨터프린터,제도기 제조</t>
  </si>
  <si>
    <t>083795</t>
  </si>
  <si>
    <t>033790</t>
  </si>
  <si>
    <t>(주)서화정보통신</t>
  </si>
  <si>
    <t>무선전화중계기,통신자재,전자기측정시험,분석기구 제조/전기통신공사</t>
  </si>
  <si>
    <t>084862</t>
  </si>
  <si>
    <t>035290</t>
  </si>
  <si>
    <t>(주)에듀박스</t>
  </si>
  <si>
    <t>교재,CD(초등학교 컴퓨터,영어등) 출판/영어학원 프랜차이즈,방과후학교 운영,온라인교육</t>
  </si>
  <si>
    <t>084912</t>
  </si>
  <si>
    <t>039420</t>
  </si>
  <si>
    <t>(주)케이엘넷</t>
  </si>
  <si>
    <t>전자문서교환서비스,통신관련서비스,물류컨설팅,소프트웨어 개발,운용</t>
  </si>
  <si>
    <t>085061</t>
  </si>
  <si>
    <t>093230</t>
  </si>
  <si>
    <t>(주)이필름</t>
  </si>
  <si>
    <t>무선통신기기부품,전시용 핸드폰모형기(ADM) 제조</t>
  </si>
  <si>
    <t>085062</t>
  </si>
  <si>
    <t>093920</t>
  </si>
  <si>
    <t>(주)서원인텍</t>
  </si>
  <si>
    <t>고무제품(휴대폰부품류,keypad류) 제조</t>
  </si>
  <si>
    <t>086512</t>
  </si>
  <si>
    <t>069960</t>
  </si>
  <si>
    <t>(주)현대백화점</t>
  </si>
  <si>
    <t>087706</t>
  </si>
  <si>
    <t>083310</t>
  </si>
  <si>
    <t>(주)엘오티베큠</t>
  </si>
  <si>
    <t>반도체제조용진공펌프 제조,도매,무역,수리</t>
  </si>
  <si>
    <t>088044</t>
  </si>
  <si>
    <t>122800</t>
  </si>
  <si>
    <t>케이티롤(주)</t>
  </si>
  <si>
    <t>철강주물주조(철강압연롤),전자부품 제조/수출입</t>
  </si>
  <si>
    <t>088102</t>
  </si>
  <si>
    <t>020000</t>
  </si>
  <si>
    <t>(주)한섬</t>
  </si>
  <si>
    <t>여성의류,금속 액세서리,신발,가방,선글라스 제조,판매</t>
  </si>
  <si>
    <t>088928</t>
  </si>
  <si>
    <t>087220</t>
  </si>
  <si>
    <t>(주)스틸플라워</t>
  </si>
  <si>
    <t>스텐레스제품(후육관) 제조,도매</t>
  </si>
  <si>
    <t>089268</t>
  </si>
  <si>
    <t>089030</t>
  </si>
  <si>
    <t>(주)테크윙</t>
  </si>
  <si>
    <t>반도체테스트핸들러,3차원조각기,난방온도조절시스템 제조,도소매</t>
  </si>
  <si>
    <t>090111</t>
  </si>
  <si>
    <t>200230</t>
  </si>
  <si>
    <t>(주)텔콘</t>
  </si>
  <si>
    <t>RF통신부품(케이블 어셈블리, 커넥터 등) 제조,도소매</t>
  </si>
  <si>
    <t>090267</t>
  </si>
  <si>
    <t>119860</t>
  </si>
  <si>
    <t>(주)다나와</t>
  </si>
  <si>
    <t>소프트웨어 개발,데이터베이스 구축</t>
  </si>
  <si>
    <t>090486</t>
  </si>
  <si>
    <t>196490</t>
  </si>
  <si>
    <t>(주)디에이테크놀로지</t>
  </si>
  <si>
    <t>2차전지설비,반도체장비,LCD검사장비,디스플레이장비 제조/소프트웨어 개발</t>
  </si>
  <si>
    <t>091211</t>
  </si>
  <si>
    <t>089230</t>
  </si>
  <si>
    <t>용현비엠(주)</t>
  </si>
  <si>
    <t>조선기자재(금속단조제품) 제조,무역</t>
  </si>
  <si>
    <t>091609</t>
  </si>
  <si>
    <t>094970</t>
  </si>
  <si>
    <t>제이엠티(주)</t>
  </si>
  <si>
    <t>전자부품 임가공,유무선통신기기,컴퓨터주변기기 제조/옵셋인쇄/전자상거래/부동산 임대/소프트웨어 개발</t>
  </si>
  <si>
    <t>092301</t>
  </si>
  <si>
    <t>115500</t>
  </si>
  <si>
    <t>(주)케이씨에스</t>
  </si>
  <si>
    <t>시스템통합사업,소프트웨어 개발/컴퓨터,주변기기 제조,도소매/정보통신공사</t>
  </si>
  <si>
    <t>092311</t>
  </si>
  <si>
    <t>089150</t>
  </si>
  <si>
    <t>(주)케이씨티</t>
  </si>
  <si>
    <t>금융단말기,종합금융시스템 제조,도매</t>
  </si>
  <si>
    <t>092398</t>
  </si>
  <si>
    <t>065690</t>
  </si>
  <si>
    <t>(주)대진디엠피</t>
  </si>
  <si>
    <t>프린터,VCR용 고무제품(롤러),LED칩 제조,도매</t>
  </si>
  <si>
    <t>092819</t>
  </si>
  <si>
    <t>046890</t>
  </si>
  <si>
    <t>서울반도체(주)</t>
  </si>
  <si>
    <t>광반도체관련부품,반도체소자,영상,음향,통신 장비 제조/부환수탁 가공,전자제품,부품 도매/부동산 임대</t>
  </si>
  <si>
    <t>093009</t>
  </si>
  <si>
    <t>036810</t>
  </si>
  <si>
    <t>(주)에프에스티</t>
  </si>
  <si>
    <t>펠리클(반도체부품),써머일렉트릭 칠러 제조,판매</t>
  </si>
  <si>
    <t>093025</t>
  </si>
  <si>
    <t>036490</t>
  </si>
  <si>
    <t>오씨아이머티리얼즈(주)</t>
  </si>
  <si>
    <t>산업용특수가스 제조,브라운관연마재,새륨연마재,음극활물질 제조</t>
  </si>
  <si>
    <t>093858</t>
  </si>
  <si>
    <t>025320</t>
  </si>
  <si>
    <t>(주)시노펙스</t>
  </si>
  <si>
    <t>휴대폰LCD모듈,KEY-PBA,포장지,필터,화학제품 제조</t>
  </si>
  <si>
    <t>094854</t>
  </si>
  <si>
    <t>033600</t>
  </si>
  <si>
    <t>(주)이젠텍</t>
  </si>
  <si>
    <t>자동차차체 및 브레이크용 부품,김치냉장고부품,전자부품,화장품냉장고,자동차부품 제조,판매</t>
  </si>
  <si>
    <t>097330</t>
  </si>
  <si>
    <t>042940</t>
  </si>
  <si>
    <t>(주)르네코</t>
  </si>
  <si>
    <t>통신설비공사,방송장비,음향,영상장치,컴퓨터주변기기 제조</t>
  </si>
  <si>
    <t>097373</t>
  </si>
  <si>
    <t>092300</t>
  </si>
  <si>
    <t>현우산업(주)</t>
  </si>
  <si>
    <t>인쇄회로기판,반도체소자,전자부품 제조,도소매</t>
  </si>
  <si>
    <t>097600</t>
  </si>
  <si>
    <t>071050</t>
  </si>
  <si>
    <t>한국투자금융지주(주)</t>
  </si>
  <si>
    <t>금융지주회사</t>
  </si>
  <si>
    <t>098009</t>
  </si>
  <si>
    <t>085660</t>
  </si>
  <si>
    <t>(주)차바이오텍</t>
  </si>
  <si>
    <t>제대혈 보관,줄기세포,세포치료제 개발,제조/휴대폰용 카메라렌즈,렌즈모듈 제조,무역</t>
  </si>
  <si>
    <t>098587</t>
  </si>
  <si>
    <t>071090</t>
  </si>
  <si>
    <t>(주)하이스틸</t>
  </si>
  <si>
    <t>강관 제조,도매</t>
  </si>
  <si>
    <t>099090</t>
  </si>
  <si>
    <t>026180</t>
  </si>
  <si>
    <t>현대정보기술(주)</t>
  </si>
  <si>
    <t>시스템통합(SI),시스템관리(SM)어플리케이션 개발,유지보수,정보처리 서비스,인터넷 관련사업</t>
  </si>
  <si>
    <t>099145</t>
  </si>
  <si>
    <t>149950</t>
  </si>
  <si>
    <t>(주)아바텍</t>
  </si>
  <si>
    <t>LCD,PDP필터,Glass Slimming,ITO코팅 제품,금속피막처리,진공박막코팅,판유리 제조</t>
  </si>
  <si>
    <t>099482</t>
  </si>
  <si>
    <t>071200</t>
  </si>
  <si>
    <t>(주)인피니트헬스케어</t>
  </si>
  <si>
    <t>의료영상전송저장시스템 소프트웨어 개발/컴퓨터설비 설치,도소매</t>
  </si>
  <si>
    <t>099797</t>
  </si>
  <si>
    <t>098460</t>
  </si>
  <si>
    <t>(주)고영테크놀러지</t>
  </si>
  <si>
    <t>반도체검사장비,정밀측정장비,공정검사자동화시스템 제조,도매/소프트웨어 개발</t>
  </si>
  <si>
    <t>099894</t>
  </si>
  <si>
    <t>091700</t>
  </si>
  <si>
    <t>(주)파트론</t>
  </si>
  <si>
    <t>이동통신안테나,유전체(필터,듀플렉서),아이솔레이터,관통콘덴서 제조,도소매/무역</t>
  </si>
  <si>
    <t>100013</t>
  </si>
  <si>
    <t>003960</t>
  </si>
  <si>
    <t>(주)사조대림</t>
  </si>
  <si>
    <t>게맛살,어육연제품,식용류,배합사료 제조</t>
  </si>
  <si>
    <t>100030</t>
  </si>
  <si>
    <t>006040</t>
  </si>
  <si>
    <t>동원산업(주)</t>
  </si>
  <si>
    <t>원양어업,수산물가공(참치캔,맛김,어묵,맛살),도소매/음료사업(상쾌한아침)</t>
  </si>
  <si>
    <t>100048</t>
  </si>
  <si>
    <t>사조산업(주)</t>
  </si>
  <si>
    <t>원양어업(참치,명태,오징어),육가공,참치통조림,장류 제조/냉동냉장 창고운영/부동산 임대/컴퓨터,소프트웨어 개발,도매/팝콘,구운김 도매</t>
  </si>
  <si>
    <t>100056</t>
  </si>
  <si>
    <t>004970</t>
  </si>
  <si>
    <t>신라교역(주)</t>
  </si>
  <si>
    <t>원양어업(참치,명태,휠레트,연육,명란,새우),어획물 판매/직물 수출</t>
  </si>
  <si>
    <t>100080</t>
  </si>
  <si>
    <t>003680</t>
  </si>
  <si>
    <t>한성기업(주)</t>
  </si>
  <si>
    <t>냉동식품,햄제품 제조,도매,보관/원양어업</t>
  </si>
  <si>
    <t>100100</t>
  </si>
  <si>
    <t>072520</t>
  </si>
  <si>
    <t>(주)태양기전</t>
  </si>
  <si>
    <t>휴대폰 윈도우,LCD COVER,하프밀러(칼라시트),맨브런스위치,전자부품,소재표면처리 제조</t>
  </si>
  <si>
    <t>100129</t>
  </si>
  <si>
    <t>011150</t>
  </si>
  <si>
    <t>CJ씨푸드(주)</t>
  </si>
  <si>
    <t>수산물(어묵,맛살)가공품 제조, 도매,원양수산업,수출입</t>
  </si>
  <si>
    <t>100153</t>
  </si>
  <si>
    <t>006090</t>
  </si>
  <si>
    <t>(주)사조오양</t>
  </si>
  <si>
    <t>원양어업/수산물가공(게맛살) 제조,수출입/냉동 및 냉장보관/부동산 임대</t>
  </si>
  <si>
    <t>100188</t>
  </si>
  <si>
    <t>030720</t>
  </si>
  <si>
    <t>동원수산(주)</t>
  </si>
  <si>
    <t>원양어업/수산물 제조,가공/참치어류 냉동냉장업</t>
  </si>
  <si>
    <t>100752</t>
  </si>
  <si>
    <t>084990</t>
  </si>
  <si>
    <t>(주)바이로메드</t>
  </si>
  <si>
    <t>유전자치료제 개발/연구용시료</t>
  </si>
  <si>
    <t>100960</t>
  </si>
  <si>
    <t>034300</t>
  </si>
  <si>
    <t>신세계건설(주)</t>
  </si>
  <si>
    <t>토목,건축,건축관련기술서비스,빌딩관리용역,골프장,내장공사,시설개보수,설계용역</t>
  </si>
  <si>
    <t>100973</t>
  </si>
  <si>
    <t>053690</t>
  </si>
  <si>
    <t>(주)한미글로벌건축사사무소</t>
  </si>
  <si>
    <t>건축 설계,감리</t>
  </si>
  <si>
    <t>100979</t>
  </si>
  <si>
    <t>041590</t>
  </si>
  <si>
    <t>(주)젬백스테크놀러지</t>
  </si>
  <si>
    <t>액정표시기(핸드폰),평판디스플레이,통신기기관련부품,전자부품 제조,기술개발,무역</t>
  </si>
  <si>
    <t>101013</t>
  </si>
  <si>
    <t>058730</t>
  </si>
  <si>
    <t>동아에스텍(주)</t>
  </si>
  <si>
    <t>가드레일,강제방호책,강제옹벽,철재교량난간,H빔강지보 제조/철물공사,강구조물공사</t>
  </si>
  <si>
    <t>101190</t>
  </si>
  <si>
    <t>052400</t>
  </si>
  <si>
    <t>코나아이(주)</t>
  </si>
  <si>
    <t>전자금융,교통카드시스템,스마트카드,단말기,수집,정산시스템 개발,도매</t>
  </si>
  <si>
    <t>101524</t>
  </si>
  <si>
    <t>043580</t>
  </si>
  <si>
    <t>(주)에임하이글로벌</t>
  </si>
  <si>
    <t>노트북,PC,전산장비관련제품,다이오드 트랜지스터,유사반도체,플랜트 도매,무역</t>
  </si>
  <si>
    <t>102257</t>
  </si>
  <si>
    <t>066790</t>
  </si>
  <si>
    <t>(주)씨씨에스충북방송</t>
  </si>
  <si>
    <t>종합유선방송,중계유선방송,초고속인터넷 서비스/부동산 임대</t>
  </si>
  <si>
    <t>102286</t>
  </si>
  <si>
    <t>058530</t>
  </si>
  <si>
    <t>(주)이큐스앤자루</t>
  </si>
  <si>
    <t>본딩기,버티칼로더,버티칼언로더,박스타입언로더,내층로더,위켓쿨렁머신,자동화기기 제조,부동산 임대</t>
  </si>
  <si>
    <t>102313</t>
  </si>
  <si>
    <t>065530</t>
  </si>
  <si>
    <t>한국전파기지국(주)</t>
  </si>
  <si>
    <t>PCS공용기지국 관리(유지,보수),시스템 개발/정보통신공사/통신장비 도매</t>
  </si>
  <si>
    <t>102388</t>
  </si>
  <si>
    <t>072770</t>
  </si>
  <si>
    <t>(주)아로마소프트</t>
  </si>
  <si>
    <t>임베디드 소프트웨어,하드웨어자문,개발,공급</t>
  </si>
  <si>
    <t>102535</t>
  </si>
  <si>
    <t>079160</t>
  </si>
  <si>
    <t>씨제이씨지브이(주)</t>
  </si>
  <si>
    <t>영화상영,영화관 운영</t>
  </si>
  <si>
    <t>102688</t>
  </si>
  <si>
    <t>054800</t>
  </si>
  <si>
    <t>(주)아이디스홀딩스</t>
  </si>
  <si>
    <t>지주회사,경영컨설팅/Digital 영상저장장치,디지털동영상감시시스템,디지탈보안장비,CCTV 제조/컴퓨터 및 주변기기 도소매,무역/소프트웨어 개발,자문/정보통신</t>
  </si>
  <si>
    <t>102976</t>
  </si>
  <si>
    <t>038530</t>
  </si>
  <si>
    <t>(주)코아크로스</t>
  </si>
  <si>
    <t>유선통신장비(광통신부품 웨이퍼,칩),디지털미디어기기,반도체 제조,설계</t>
  </si>
  <si>
    <t>102978</t>
  </si>
  <si>
    <t>035480</t>
  </si>
  <si>
    <t>제이비어뮤즈먼트(주)</t>
  </si>
  <si>
    <t>위성방송수신기,가라오케노래방기기,셋톱박스 제조,판매</t>
  </si>
  <si>
    <t>103322</t>
  </si>
  <si>
    <t>057500</t>
  </si>
  <si>
    <t>에스케이씨솔믹스(주)</t>
  </si>
  <si>
    <t>전자부품(반도체제조장비부품) 제조,도매</t>
  </si>
  <si>
    <t>103379</t>
  </si>
  <si>
    <t>075180</t>
  </si>
  <si>
    <t>새론오토모티브(주)</t>
  </si>
  <si>
    <t>자동차부품(브레이크패드,라이닝,허브,캠),분말야금제품,에어콘,냉장고용부품 제조,도매</t>
  </si>
  <si>
    <t>103615</t>
  </si>
  <si>
    <t>078150</t>
  </si>
  <si>
    <t>(주)에이치비테크놀러지</t>
  </si>
  <si>
    <t>반도체장비,LCD 검사장비,정밀제어장치 제조,도매</t>
  </si>
  <si>
    <t>103617</t>
  </si>
  <si>
    <t>042510</t>
  </si>
  <si>
    <t>라온시큐어(주)</t>
  </si>
  <si>
    <t>정보보안솔루션(모바일,유비쿼터스,기기인증 관련) 개발</t>
  </si>
  <si>
    <t>103728</t>
  </si>
  <si>
    <t>039530</t>
  </si>
  <si>
    <t>(주)씨앤케이인터내셔널</t>
  </si>
  <si>
    <t>비철금속 제조/애니메이션(만화영화) 필름제작/금 광업,브랜드돈육 포장 납품/케릭터 라이센스/사료첨가제 제조</t>
  </si>
  <si>
    <t>103879</t>
  </si>
  <si>
    <t>065160</t>
  </si>
  <si>
    <t>(주)에프티이앤이</t>
  </si>
  <si>
    <t>태양광발전시스템설치공사,기계설비공사/빙축열시스템,수축열시스템,냉난방기,공조기 제조,도매/에너지,환경관련 기술용역</t>
  </si>
  <si>
    <t>104736</t>
  </si>
  <si>
    <t>038390</t>
  </si>
  <si>
    <t>(주)레드캡투어</t>
  </si>
  <si>
    <t>여행사,기타여행 보조,렌터카사업</t>
  </si>
  <si>
    <t>105260</t>
  </si>
  <si>
    <t>072470</t>
  </si>
  <si>
    <t>우리산업(주)</t>
  </si>
  <si>
    <t>자동차부품(클러치,코일,온도,풍량조절장치) 제조</t>
  </si>
  <si>
    <t>108296</t>
  </si>
  <si>
    <t>069540</t>
  </si>
  <si>
    <t>(주)빛과전자</t>
  </si>
  <si>
    <t>광가입자용 광송수신모듈,CATV/이동통신용 광부품 제조,도매</t>
  </si>
  <si>
    <t>108571</t>
  </si>
  <si>
    <t>035250</t>
  </si>
  <si>
    <t>(주)강원랜드</t>
  </si>
  <si>
    <t>카지노,관광호텔,골프장,스키장,체육시설 운영</t>
  </si>
  <si>
    <t>108971</t>
  </si>
  <si>
    <t>035620</t>
  </si>
  <si>
    <t>(주)바른손이앤에이</t>
  </si>
  <si>
    <t>온라인게임 개발,공급/음반(CD) 녹음/사오정전화기,마이폰,멀티레이저,텔라인테스터,마이엠 제조/게임시설 운영</t>
  </si>
  <si>
    <t>109156</t>
  </si>
  <si>
    <t>086980</t>
  </si>
  <si>
    <t>(주)미디어플렉스</t>
  </si>
  <si>
    <t>영화 배급,국내외수출,상영,영화관운영사업</t>
  </si>
  <si>
    <t>109429</t>
  </si>
  <si>
    <t>053300</t>
  </si>
  <si>
    <t>한국정보인증(주)</t>
  </si>
  <si>
    <t>소프트웨어(공인인증서,PKI솔루션 등) 개발,제공</t>
  </si>
  <si>
    <t>111128</t>
  </si>
  <si>
    <t>123040</t>
  </si>
  <si>
    <t>(주)엠에스오토텍</t>
  </si>
  <si>
    <t>자동차차체용부품(카울인너로워,휠하우스,익스텐스,프론트사이드멤버) 제조,판매</t>
  </si>
  <si>
    <t>111176</t>
  </si>
  <si>
    <t>041460</t>
  </si>
  <si>
    <t>한국전자인증(주)</t>
  </si>
  <si>
    <t>개인용이메일 보안,인증업무,전자상거래관련 인증서비스/기업용 인증솔루션 제공</t>
  </si>
  <si>
    <t>111273</t>
  </si>
  <si>
    <t>066670</t>
  </si>
  <si>
    <t>(주)디스플레이테크</t>
  </si>
  <si>
    <t>액정표시장치(휴대폰용) 제조,관련 컨설팅</t>
  </si>
  <si>
    <t>111687</t>
  </si>
  <si>
    <t>053870</t>
  </si>
  <si>
    <t>(주)지티앤티</t>
  </si>
  <si>
    <t>통합형중계기 제조,시설공사/기지국,중계기 유지보수</t>
  </si>
  <si>
    <t>112466</t>
  </si>
  <si>
    <t>086520</t>
  </si>
  <si>
    <t>(주)에코프로</t>
  </si>
  <si>
    <t>2차전지소재(리튬2차전지),환경소재,화학필터 제조,판매</t>
  </si>
  <si>
    <t>112497</t>
  </si>
  <si>
    <t>036540</t>
  </si>
  <si>
    <t>에스티에스반도체통신(주)</t>
  </si>
  <si>
    <t>반도체패키지 제조</t>
  </si>
  <si>
    <t>112745</t>
  </si>
  <si>
    <t>035420</t>
  </si>
  <si>
    <t>네이버(주)</t>
  </si>
  <si>
    <t>인터넷검색사이트 운영,인터넷방송,쿨렌츠검색,고도정보통신서비스,게임컨텐츠제공,광고대행</t>
  </si>
  <si>
    <t>112852</t>
  </si>
  <si>
    <t>039560</t>
  </si>
  <si>
    <t>(주)다산네트웍스</t>
  </si>
  <si>
    <t>메트로 이더넷 스위치,프레임 릴레이 라우터,엔진자동운전시스템,인터넷스위치,인터넷서버,리모트액서스시스템,전자부품,영상,음향 및 통신장비</t>
  </si>
  <si>
    <t>113922</t>
  </si>
  <si>
    <t>047080</t>
  </si>
  <si>
    <t>(주)한빛소프트</t>
  </si>
  <si>
    <t>게임소프트웨어(스타크래프트,디아블로2,브루드,나모웹에디터,파이널 환타지) 개발,제작/컴퓨터,주변기기 도소매</t>
  </si>
  <si>
    <t>113954</t>
  </si>
  <si>
    <t>047310</t>
  </si>
  <si>
    <t>(주)파워로직스</t>
  </si>
  <si>
    <t>밧데리 보호회로,검사장비,전기전자부품 제조,도소매,무역/소프트웨어 개발,판매</t>
  </si>
  <si>
    <t>114294</t>
  </si>
  <si>
    <t>043150</t>
  </si>
  <si>
    <t>(주)바텍</t>
  </si>
  <si>
    <t>치과용 의료기기(디지털 X-ray, CT),LCD 테스트장비 제조,판매</t>
  </si>
  <si>
    <t>114687</t>
  </si>
  <si>
    <t>051490</t>
  </si>
  <si>
    <t>나라엠앤디(주)</t>
  </si>
  <si>
    <t>다이캐스팅금형,트랜스퍼금형,전자관섀도우마스크금형,모터S/R코어적 제조,판매,무역/신기술 개발연구</t>
  </si>
  <si>
    <t>114713</t>
  </si>
  <si>
    <t>045300</t>
  </si>
  <si>
    <t>성우테크론(주)</t>
  </si>
  <si>
    <t>반도체리드프레임,반도체리드프레임검사장비,반도체장비 제조</t>
  </si>
  <si>
    <t>114826</t>
  </si>
  <si>
    <t>049480</t>
  </si>
  <si>
    <t>(주)오픈베이스</t>
  </si>
  <si>
    <t>네트워크,서버관련 각종 솔루션,시스템 통합,자문,구축,개발/인터넷트래픽관련 소프트웨어,통신장비,인터넷장비 도매</t>
  </si>
  <si>
    <t>114861</t>
  </si>
  <si>
    <t>043910</t>
  </si>
  <si>
    <t>(주)자연과환경</t>
  </si>
  <si>
    <t>환경생태복원/종자,종묘 도매/녹화시설공사,조경공사/환경 상담,엔지니어링</t>
  </si>
  <si>
    <t>115713</t>
  </si>
  <si>
    <t>039310</t>
  </si>
  <si>
    <t>(주)세중</t>
  </si>
  <si>
    <t>여행알선(국내외) 서비스/소프트웨어 개발,판매,임대/정보처리업,컴퓨터운용관련업/정보통신사업,ASP사업,전자상거래관련사업,서비스컨설팅</t>
  </si>
  <si>
    <t>115873</t>
  </si>
  <si>
    <t>079430</t>
  </si>
  <si>
    <t>(주)현대리바트</t>
  </si>
  <si>
    <t>일반목재가구(책상,침실가구),주방가구,목창호,사무용가구,선실가구 제조</t>
  </si>
  <si>
    <t>116059</t>
  </si>
  <si>
    <t>046140</t>
  </si>
  <si>
    <t>(주)에스비에스콘텐츠허브</t>
  </si>
  <si>
    <t>방송콘텐츠 기획,투자,제작,유통/SBS,SBS그룹 홈페이지 운영,방송콘텐츠 정보제공/문화행사,이벤트 프로모션</t>
  </si>
  <si>
    <t>116471</t>
  </si>
  <si>
    <t>036220</t>
  </si>
  <si>
    <t>(주)인포피아</t>
  </si>
  <si>
    <t>바이오센서,자동생화학분석기,혈당측정기 제조,도매</t>
  </si>
  <si>
    <t>117982</t>
  </si>
  <si>
    <t>041910</t>
  </si>
  <si>
    <t>(주)에스텍파마</t>
  </si>
  <si>
    <t>원료의약품 제조,판매</t>
  </si>
  <si>
    <t>118350</t>
  </si>
  <si>
    <t>101680</t>
  </si>
  <si>
    <t>한국정밀기계(주)</t>
  </si>
  <si>
    <t>금속절삭가공기계(수치제어식 수평보링머신,오면가공기,수직선반,플로우보링머신),산업기계(전용기,공작기계부품) 제조,판매</t>
  </si>
  <si>
    <t>118574</t>
  </si>
  <si>
    <t>108860</t>
  </si>
  <si>
    <t>(주)디오텍</t>
  </si>
  <si>
    <t>소프트웨어(필기인식,전자사전,모바일OCR) 개발,공급</t>
  </si>
  <si>
    <t>118756</t>
  </si>
  <si>
    <t>039340</t>
  </si>
  <si>
    <t>(주)한국경제티브이</t>
  </si>
  <si>
    <t>증권인터넷방송,케이블방송,방송프로그램 제작</t>
  </si>
  <si>
    <t>119041</t>
  </si>
  <si>
    <t>059120</t>
  </si>
  <si>
    <t>(주)아진엑스텍</t>
  </si>
  <si>
    <t>전자집적회로,모션제어칩,전자계측기,산업용제어장비,반도체부품,컴퓨터 주변기기 제조/소프트웨어 개발</t>
  </si>
  <si>
    <t>119064</t>
  </si>
  <si>
    <t>038680</t>
  </si>
  <si>
    <t>에스넷시스템(주)</t>
  </si>
  <si>
    <t>네트워크장비 설치,납품,유지보수/정보통신공사,전기공사/노하우기술 판매,임대,컨설팅,수출입</t>
  </si>
  <si>
    <t>119123</t>
  </si>
  <si>
    <t>069510</t>
  </si>
  <si>
    <t>에스텍(주)</t>
  </si>
  <si>
    <t>스피커(자동차용,PC용,정보통신용,오디오용,비디오용,패널용),전기전자부품 제조</t>
  </si>
  <si>
    <t>119411</t>
  </si>
  <si>
    <t>038290</t>
  </si>
  <si>
    <t>(주)마크로젠</t>
  </si>
  <si>
    <t>유전자정보분석 대행/유전자기능(DNA칩,BAC칩),유전자이식,적중생쥐,신유전자의학 연구,개발/분석용 시약 판매</t>
  </si>
  <si>
    <t>119588</t>
  </si>
  <si>
    <t>079000</t>
  </si>
  <si>
    <t>와토스코리아(주)</t>
  </si>
  <si>
    <t>용변기,욕실용기의 부품(볼탭,사이펀,밸브,변수절수기) 제조</t>
  </si>
  <si>
    <t>119613</t>
  </si>
  <si>
    <t>064350</t>
  </si>
  <si>
    <t>현대로템(주)</t>
  </si>
  <si>
    <t>철도차량,부품,특수중기,부품,산업기계,산업용보일러,항공기계부분품 제조,판매,수출입,관련기술용역</t>
  </si>
  <si>
    <t>119628</t>
  </si>
  <si>
    <t>030520</t>
  </si>
  <si>
    <t>(주)한글과컴퓨터</t>
  </si>
  <si>
    <t>소프트웨어개발,자문,공급,정보시스템 컨설팅,응용패기지개발,컴퓨터시스템 판매</t>
  </si>
  <si>
    <t>119732</t>
  </si>
  <si>
    <t>067630</t>
  </si>
  <si>
    <t>(주)에너지솔루션즈</t>
  </si>
  <si>
    <t>에너지절약관련 엔지니어링(설계,진단,시공)</t>
  </si>
  <si>
    <t>119947</t>
  </si>
  <si>
    <t>054180</t>
  </si>
  <si>
    <t>(주)중앙오션</t>
  </si>
  <si>
    <t>선박의 선수,선미,프로펠라보스,엔진룸 제작/ XML솔루션,SGML관련 애플리케이션 개발자용 ToolSet,SI사업,소프트웨어 개발</t>
  </si>
  <si>
    <t>119961</t>
  </si>
  <si>
    <t>109740</t>
  </si>
  <si>
    <t>(주)디에스케이</t>
  </si>
  <si>
    <t>반도체 디스플레이장비,공장자동화설비(산업용로봇,조립라인) 제조,도소매</t>
  </si>
  <si>
    <t>120329</t>
  </si>
  <si>
    <t>036580</t>
  </si>
  <si>
    <t>(주)팜스코</t>
  </si>
  <si>
    <t>배합사료 제조,도매</t>
  </si>
  <si>
    <t>120424</t>
  </si>
  <si>
    <t>054920</t>
  </si>
  <si>
    <t>소프트포럼(주)</t>
  </si>
  <si>
    <t>소프트웨어(전자상거래보안솔루션(공개키 기반구조(PKI),통합인증) 개발,공급,자문/LCD 장비 제조,판매/부동산임대,매매</t>
  </si>
  <si>
    <t>120584</t>
  </si>
  <si>
    <t>101970</t>
  </si>
  <si>
    <t>우양에이치씨(주)</t>
  </si>
  <si>
    <t>열교환기,압력용기,타워,금속탱크,가공저장용기 제조,설치</t>
  </si>
  <si>
    <t>120838</t>
  </si>
  <si>
    <t>043290</t>
  </si>
  <si>
    <t>케이맥(주)</t>
  </si>
  <si>
    <t>광섬유식분광분석기,박막두께측정기,이화학용분석기기,흐름주입분석기 제조,오퍼,무역/연구개발</t>
  </si>
  <si>
    <t>121298</t>
  </si>
  <si>
    <t>066430</t>
  </si>
  <si>
    <t>(주)케이엠알앤씨</t>
  </si>
  <si>
    <t>의료바이오(임플란트,의료기기),건강기능식품 도매</t>
  </si>
  <si>
    <t>121874</t>
  </si>
  <si>
    <t>082270</t>
  </si>
  <si>
    <t>(주)젬백스&amp;카엘</t>
  </si>
  <si>
    <t>반도체장비,반도체용 첨착활성탄,오염제어(CA)필터,공기청정기,소각로설비,환경관련기기 제조,도소매</t>
  </si>
  <si>
    <t>122300</t>
  </si>
  <si>
    <t>065620</t>
  </si>
  <si>
    <t>(주)제낙스</t>
  </si>
  <si>
    <t>스테인레스 와이어,로프,용접봉,직선재 제조,판매</t>
  </si>
  <si>
    <t>122315</t>
  </si>
  <si>
    <t>060150</t>
  </si>
  <si>
    <t>인선이엔티(주)</t>
  </si>
  <si>
    <t>건설폐기물 처리,수집운반/순환골재 제조/비계구조물해체공사</t>
  </si>
  <si>
    <t>122317</t>
  </si>
  <si>
    <t>053610</t>
  </si>
  <si>
    <t>(주)프로텍</t>
  </si>
  <si>
    <t>반도체장비,자동화 공압부품,자동화기기,전자부품 제조</t>
  </si>
  <si>
    <t>122436</t>
  </si>
  <si>
    <t>065770</t>
  </si>
  <si>
    <t>(주)씨에스</t>
  </si>
  <si>
    <t>초소형중계기,통합중계기,변파중계기,RF분산중계기,개인용중계기 제조,도매</t>
  </si>
  <si>
    <t>122644</t>
  </si>
  <si>
    <t>072130</t>
  </si>
  <si>
    <t>유엔젤(주)</t>
  </si>
  <si>
    <t>소프트웨어(무선인터넷 솔루션,ASP통신사업자용 지능망솔루션 및 단문메세지센터) 개발,공급</t>
  </si>
  <si>
    <t>122914</t>
  </si>
  <si>
    <t>062860</t>
  </si>
  <si>
    <t>(주)티엘아이</t>
  </si>
  <si>
    <t>음향처리용 반도체소자,이동통신용 반도체소자 제조,판매/관련소프트웨어 개발,판매</t>
  </si>
  <si>
    <t>123192</t>
  </si>
  <si>
    <t>080530</t>
  </si>
  <si>
    <t>(주)코디에스</t>
  </si>
  <si>
    <t>LCD검사부품(프로브유니트),LED검사부품(프로브카드) 제조,판매</t>
  </si>
  <si>
    <t>123216</t>
  </si>
  <si>
    <t>046940</t>
  </si>
  <si>
    <t>우원개발(주)</t>
  </si>
  <si>
    <t>토공사</t>
  </si>
  <si>
    <t>123309</t>
  </si>
  <si>
    <t>074130</t>
  </si>
  <si>
    <t>(주)디아이디</t>
  </si>
  <si>
    <t>LCD관련부품,전자부품 제조,도소매,수출입,해외상사대리</t>
  </si>
  <si>
    <t>123372</t>
  </si>
  <si>
    <t>072950</t>
  </si>
  <si>
    <t>빛샘전자(주)</t>
  </si>
  <si>
    <t>전광판용 LED모듈,LED전광판,광접속함체 제조,도소매</t>
  </si>
  <si>
    <t>123426</t>
  </si>
  <si>
    <t>057540</t>
  </si>
  <si>
    <t>옴니시스템(주)</t>
  </si>
  <si>
    <t>전자식전력양계,전기변환장치,원격검침시스템 제조,도매</t>
  </si>
  <si>
    <t>123787</t>
  </si>
  <si>
    <t>090710</t>
  </si>
  <si>
    <t>(주)동부로봇</t>
  </si>
  <si>
    <t>산업용로봇,모션컨트롤러,지능형로봇 제조/소프트웨어 개발</t>
  </si>
  <si>
    <t>123840</t>
  </si>
  <si>
    <t>051160</t>
  </si>
  <si>
    <t>(주)지어소프트</t>
  </si>
  <si>
    <t>소프트웨어(지리정보시스템),단말기위치추적,무선통신품질감시시스템솔루션,게임 개발,부가통신</t>
  </si>
  <si>
    <t>124159</t>
  </si>
  <si>
    <t>066410</t>
  </si>
  <si>
    <t>(주)캔들미디어</t>
  </si>
  <si>
    <t>DVD 영화타이틀,영상물,멀티미디어 콘텐츠 도소매,제작/소프트웨어개발</t>
  </si>
  <si>
    <t>124300</t>
  </si>
  <si>
    <t>083650</t>
  </si>
  <si>
    <t>비에이치아이(주)</t>
  </si>
  <si>
    <t>발전,제철설비(보일러,복수기,열교환기,탈기기,공기예열기),산업기계 제조/기계설비공사</t>
  </si>
  <si>
    <t>124679</t>
  </si>
  <si>
    <t>101930</t>
  </si>
  <si>
    <t>인화정공(주)</t>
  </si>
  <si>
    <t>선박엔진 제조,가공</t>
  </si>
  <si>
    <t>124714</t>
  </si>
  <si>
    <t>053590</t>
  </si>
  <si>
    <t>(주)한국테크놀로지</t>
  </si>
  <si>
    <t>수입 의류,잡화,침구류 소매/모니터 도매/과열증기발생기,열풍공급기,비전검사장비 제조</t>
  </si>
  <si>
    <t>124801</t>
  </si>
  <si>
    <t>064260</t>
  </si>
  <si>
    <t>(주)다날</t>
  </si>
  <si>
    <t>게임소프트웨어 개발 /온라인정보(휴대폰이용 사용인증,벨소리,캐릭터,노래방다운로드,유무선전화결제) 제공/통신기기 도소매</t>
  </si>
  <si>
    <t>125001</t>
  </si>
  <si>
    <t>054620</t>
  </si>
  <si>
    <t>에이피시스템(주)</t>
  </si>
  <si>
    <t>LCD장비,반도체장비,컨트롤기기 제조/컴퓨터 운용,정보처리</t>
  </si>
  <si>
    <t>125007</t>
  </si>
  <si>
    <t>047820</t>
  </si>
  <si>
    <t>(주)초록뱀미디어</t>
  </si>
  <si>
    <t>드라마제작/부직포,산업용필터,인공피혁 제조,도매,무역</t>
  </si>
  <si>
    <t>125028</t>
  </si>
  <si>
    <t>046970</t>
  </si>
  <si>
    <t>우리로광통신(주)</t>
  </si>
  <si>
    <t>광분배기(웨이퍼,칩,모듈),광다이오드 제조</t>
  </si>
  <si>
    <t>125152</t>
  </si>
  <si>
    <t>048530</t>
  </si>
  <si>
    <t>(주)인트론바이오테크놀로지</t>
  </si>
  <si>
    <t>바이오신약,핵산검사제,동물용 항생제 대체재</t>
  </si>
  <si>
    <t>125220</t>
  </si>
  <si>
    <t>074430</t>
  </si>
  <si>
    <t>(주)아미노로직스</t>
  </si>
  <si>
    <t>주문형반도체 칩(DVR용 영상처리 칩,WCDMA 기지국용 모뎀 칩) 제조,도매/PCB설계</t>
  </si>
  <si>
    <t>125240</t>
  </si>
  <si>
    <t>082210</t>
  </si>
  <si>
    <t>(주)옵트론텍</t>
  </si>
  <si>
    <t>광학부품(회절격자,빔스플리터,미러IR필터),반도체소자 제조,도매</t>
  </si>
  <si>
    <t>125285</t>
  </si>
  <si>
    <t>068940</t>
  </si>
  <si>
    <t>(주)아이씨케이</t>
  </si>
  <si>
    <t>신용카드,전산카드 제조,도매/소프트웨어,데이터베이스,하드웨어 개발,전용회선 사업</t>
  </si>
  <si>
    <t>125387</t>
  </si>
  <si>
    <t>096610</t>
  </si>
  <si>
    <t>(주)알에프세미</t>
  </si>
  <si>
    <t>반도체소자(ECM칩,마이크로칩,RF반도체,광전반도체,포토반도체) 제조,도매</t>
  </si>
  <si>
    <t>125645</t>
  </si>
  <si>
    <t>057680</t>
  </si>
  <si>
    <t>(주)옴니텔</t>
  </si>
  <si>
    <t>소프트웨어 개발,공급/부가통신(이동전화방송,문자,음성,무선인터넷 서비스,기타컨텐츠)</t>
  </si>
  <si>
    <t>125651</t>
  </si>
  <si>
    <t>095700</t>
  </si>
  <si>
    <t>(주)제넥신</t>
  </si>
  <si>
    <t>hyFc기술(지속형 항체융합 단백질 치료재 원천기술),지속형 단백질 치료제,DNA 치료백신 신약 연구개발</t>
  </si>
  <si>
    <t>125659</t>
  </si>
  <si>
    <t>054450</t>
  </si>
  <si>
    <t>(주)텔레칩스</t>
  </si>
  <si>
    <t>반도체칩(발신자번호 표시,MP3) 제조,무역/소프트웨어 개발</t>
  </si>
  <si>
    <t>125856</t>
  </si>
  <si>
    <t>047810</t>
  </si>
  <si>
    <t>한국항공우주산업(주)</t>
  </si>
  <si>
    <t>비행기부품,헬리콥터부품,우주선부품,항공기,못,압정,스크루,볼트,너트,보올베어링,자동차단기 제조/무역</t>
  </si>
  <si>
    <t>125994</t>
  </si>
  <si>
    <t>051980</t>
  </si>
  <si>
    <t>(주)에스엔에이치</t>
  </si>
  <si>
    <t>광통신장비,네트워크장비,게임기 제조,도매/게임소프트웨어(패키지,온라인,모바일) 개발,전자상거래</t>
  </si>
  <si>
    <t>126271</t>
  </si>
  <si>
    <t>057880</t>
  </si>
  <si>
    <t>(주)토필드</t>
  </si>
  <si>
    <t>셋톱박스(디지털위성수신기) 제조</t>
  </si>
  <si>
    <t>126293</t>
  </si>
  <si>
    <t>046110</t>
  </si>
  <si>
    <t>한일네트웍스(주)</t>
  </si>
  <si>
    <t>웹호스팅,소프트웨어,데이타베이스 개발</t>
  </si>
  <si>
    <t>126321</t>
  </si>
  <si>
    <t>078340</t>
  </si>
  <si>
    <t>(주)컴투스</t>
  </si>
  <si>
    <t>모바일게임소프트웨어(컴투스볼링,테트리스) 제작,데이타베이스 구축,관리</t>
  </si>
  <si>
    <t>126709</t>
  </si>
  <si>
    <t>064520</t>
  </si>
  <si>
    <t>(주)바른전자</t>
  </si>
  <si>
    <t>반도체패키지,정보통신부품,전자카드 제조,임가공/소프트웨어 개발</t>
  </si>
  <si>
    <t>126740</t>
  </si>
  <si>
    <t>053110</t>
  </si>
  <si>
    <t>(주)소리바다</t>
  </si>
  <si>
    <t>온라인음악 서비스</t>
  </si>
  <si>
    <t>126776</t>
  </si>
  <si>
    <t>039200</t>
  </si>
  <si>
    <t>(주)오스코텍</t>
  </si>
  <si>
    <t>뼈이식제,뼈건강 보조식품,파골세포 활성도 측정키트 제조/최신골형성기법 적용 원심분리기 도소매</t>
  </si>
  <si>
    <t>126891</t>
  </si>
  <si>
    <t>114630</t>
  </si>
  <si>
    <t>(주)우노앤컴퍼니</t>
  </si>
  <si>
    <t>PVC가발사,안연고열사 제조</t>
  </si>
  <si>
    <t>127019</t>
  </si>
  <si>
    <t>052860</t>
  </si>
  <si>
    <t>(주)아이앤씨테크놀로지</t>
  </si>
  <si>
    <t>전자시스템 반도체부품,반도체칩 제조,도소매/소프트웨어 개발</t>
  </si>
  <si>
    <t>127204</t>
  </si>
  <si>
    <t>177830</t>
  </si>
  <si>
    <t>(주)파버나인</t>
  </si>
  <si>
    <t>전자부품,방열판,이동통신중계기,통신장비케이스(알미늄) 제조/알미늄 표면처리/반도체,전자부품 설계</t>
  </si>
  <si>
    <t>127283</t>
  </si>
  <si>
    <t>078020</t>
  </si>
  <si>
    <t>이트레이드증권(주)</t>
  </si>
  <si>
    <t>유가증권 매매의 중개,대리</t>
  </si>
  <si>
    <t>127412</t>
  </si>
  <si>
    <t>077280</t>
  </si>
  <si>
    <t>(주)다윈텍</t>
  </si>
  <si>
    <t>주문형반도체,전자시스템,무선통신 및 응용장치 설계,제작,판매</t>
  </si>
  <si>
    <t>127825</t>
  </si>
  <si>
    <t>088290</t>
  </si>
  <si>
    <t>이원컴포텍(주)</t>
  </si>
  <si>
    <t>자동차용 의자,내장품(버스선반) 제조</t>
  </si>
  <si>
    <t>128107</t>
  </si>
  <si>
    <t>067920</t>
  </si>
  <si>
    <t>(주)이글루시큐리티</t>
  </si>
  <si>
    <t>사이버보안관련소프트웨어(해킹탐지,보안망취약점 분석) 개발,공급,인터넷보안관리</t>
  </si>
  <si>
    <t>128110</t>
  </si>
  <si>
    <t>037620</t>
  </si>
  <si>
    <t>미래에셋증권(주)</t>
  </si>
  <si>
    <t>자산관리형 증권</t>
  </si>
  <si>
    <t>128554</t>
  </si>
  <si>
    <t>086830</t>
  </si>
  <si>
    <t>(주)신양엔지니어링</t>
  </si>
  <si>
    <t>무선핸드폰,PDA케이스,금형 제조,플라스틱사출 성형,조립</t>
  </si>
  <si>
    <t>128814</t>
  </si>
  <si>
    <t>039490</t>
  </si>
  <si>
    <t>키움증권(주)</t>
  </si>
  <si>
    <t>유가증권의 매매,위탁,인수,주선</t>
  </si>
  <si>
    <t>129493</t>
  </si>
  <si>
    <t>137940</t>
  </si>
  <si>
    <t>(주)넥스트아이</t>
  </si>
  <si>
    <t>편광필름검사장비, BLU검사장비, 유리모서리 깨짐 검사장비(GECD),하드웨어(화상입력보드,화상처리),바코드리더기 제조</t>
  </si>
  <si>
    <t>129698</t>
  </si>
  <si>
    <t>053350</t>
  </si>
  <si>
    <t>이니텍(주)</t>
  </si>
  <si>
    <t>정보보안솔루션 연구개발,공급,보안컨설팅,통합보안시스템 구축</t>
  </si>
  <si>
    <t>129918</t>
  </si>
  <si>
    <t>066350</t>
  </si>
  <si>
    <t>(주)티에스엠텍</t>
  </si>
  <si>
    <t>기계제작설비(티타늄관련 화학,산업용 플랜트,표면처리장치,전기전자산업용장치) 제조,도매/응용기술 서비스</t>
  </si>
  <si>
    <t>130080</t>
  </si>
  <si>
    <t>067010</t>
  </si>
  <si>
    <t>(주)이씨에스텔레콤</t>
  </si>
  <si>
    <t>업무용교환솔루션,콜센타교환솔루션 개발/사설교환기,단말기(중계대) 제조,도소매</t>
  </si>
  <si>
    <t>130496</t>
  </si>
  <si>
    <t>065510</t>
  </si>
  <si>
    <t>(주)휴비츠</t>
  </si>
  <si>
    <t>안광학의료기기(굴절시력검사기,렌즈미터,근접시력측정기,드림챠트) 제조,도매</t>
  </si>
  <si>
    <t>130692</t>
  </si>
  <si>
    <t>060900</t>
  </si>
  <si>
    <t>(주)엘에너지</t>
  </si>
  <si>
    <t>시스템냉난방기설치공사,환기공조시스템설치공사/신재생에너지/건설분양</t>
  </si>
  <si>
    <t>131480</t>
  </si>
  <si>
    <t>053280</t>
  </si>
  <si>
    <t>예스이십사(주)</t>
  </si>
  <si>
    <t>전자상거래/서적,전자서적,음반 도소매,무역/소프트웨어 개발,공급,데이타베이스</t>
  </si>
  <si>
    <t>132152</t>
  </si>
  <si>
    <t>049120</t>
  </si>
  <si>
    <t>(주)파인디앤씨</t>
  </si>
  <si>
    <t>액정표시장치,반도체부품,전자부품,금형 제조</t>
  </si>
  <si>
    <t>132236</t>
  </si>
  <si>
    <t>085810</t>
  </si>
  <si>
    <t>(주)알티캐스트</t>
  </si>
  <si>
    <t>데이터방송용시스템(셋톱박스용 미들웨어 등),CAS(수신제한시스템) 개발</t>
  </si>
  <si>
    <t>132363</t>
  </si>
  <si>
    <t>099410</t>
  </si>
  <si>
    <t>(주)동방선기</t>
  </si>
  <si>
    <t>선박구성부분품 제조</t>
  </si>
  <si>
    <t>132754</t>
  </si>
  <si>
    <t>130740</t>
  </si>
  <si>
    <t>(주)티피씨</t>
  </si>
  <si>
    <t>자동차부품(파이프),인발강관 제조,도매</t>
  </si>
  <si>
    <t>132911</t>
  </si>
  <si>
    <t>048870</t>
  </si>
  <si>
    <t>(주)코아로직</t>
  </si>
  <si>
    <t>전자집적회로,카메라어플리에니션프로세서,지문인식용 CMOS 센서,디지털카메라용센서,인터넷바코드 리더 제조,도매/반도체 설계/소프트웨어 개발</t>
  </si>
  <si>
    <t>132971</t>
  </si>
  <si>
    <t>060230</t>
  </si>
  <si>
    <t>(주)이그잭스</t>
  </si>
  <si>
    <t>음반,영화 제작/음성합성,음성인식,보이스포탈,화자인증 시스템,소프트웨어 자문,개발/컴퓨터,주변기기 도매</t>
  </si>
  <si>
    <t>133416</t>
  </si>
  <si>
    <t>089470</t>
  </si>
  <si>
    <t>현대EP(주)</t>
  </si>
  <si>
    <t>합성수지(PP컴파운딩가공,자동차범퍼,내장제) 제조,도소매</t>
  </si>
  <si>
    <t>133430</t>
  </si>
  <si>
    <t>042500</t>
  </si>
  <si>
    <t>(주)링네트</t>
  </si>
  <si>
    <t>컴퓨터시스템 설계,자문/소프트웨어,네트워크 구축,공급/컴퓨터,주변기기 도소매,수출입</t>
  </si>
  <si>
    <t>133836</t>
  </si>
  <si>
    <t>088130</t>
  </si>
  <si>
    <t>(주)동아엘텍</t>
  </si>
  <si>
    <t>반도체LCD검사장비,통신기기 제조/소프트웨어 개발</t>
  </si>
  <si>
    <t>134457</t>
  </si>
  <si>
    <t>053980</t>
  </si>
  <si>
    <t>오상자이엘(주)</t>
  </si>
  <si>
    <t>소프트웨어(통합정보시스템) 개발/컴퓨터,주변기기 도매,제조/서적출판,교육서비스/부동산 임대/정보통신공사</t>
  </si>
  <si>
    <t>135082</t>
  </si>
  <si>
    <t>060980</t>
  </si>
  <si>
    <t>(주)한라홀딩스</t>
  </si>
  <si>
    <t>회사본부,지주회사,경영컨설팅</t>
  </si>
  <si>
    <t>135399</t>
  </si>
  <si>
    <t>064550</t>
  </si>
  <si>
    <t>(주)바이오니아</t>
  </si>
  <si>
    <t>합성유전자,유전자진단키트,유전자증폭시약,유전자추출시약,연구용기자재,과학기기 제조</t>
  </si>
  <si>
    <t>135447</t>
  </si>
  <si>
    <t>082740</t>
  </si>
  <si>
    <t>두산엔진(주)</t>
  </si>
  <si>
    <t>대형선박용엔진,내연발전엔진,비상발전기 제조,도매,수출입/전기공사/부동산 임대/기술용역</t>
  </si>
  <si>
    <t>135599</t>
  </si>
  <si>
    <t>058220</t>
  </si>
  <si>
    <t>(주)아리온테크놀로지</t>
  </si>
  <si>
    <t>디지털위성방송수신기 제조,도매</t>
  </si>
  <si>
    <t>135738</t>
  </si>
  <si>
    <t>056190</t>
  </si>
  <si>
    <t>(주)에스에프에이</t>
  </si>
  <si>
    <t>산업기계,디스플레이기기제조장비,클린공정장비,자동화설비창고 제조/부동산 임대,매매/소프트웨어 개발,공급/자동화관련 엔지니어링</t>
  </si>
  <si>
    <t>135878</t>
  </si>
  <si>
    <t>049080</t>
  </si>
  <si>
    <t>(주)기가레인</t>
  </si>
  <si>
    <t>RF통신부품,반도체장비(평판디스플레이용) 제조,도소매/반도체관련 컨설팅,반도체기술 온라인제공</t>
  </si>
  <si>
    <t>136045</t>
  </si>
  <si>
    <t>151860</t>
  </si>
  <si>
    <t>케이지이티에스(주)</t>
  </si>
  <si>
    <t>집단에너지,증기 공급/지정,일반폐기물 처리,수집운반/화공약품,공업용염 제조,도매,무역</t>
  </si>
  <si>
    <t>136096</t>
  </si>
  <si>
    <t>082390</t>
  </si>
  <si>
    <t>(주)피엘에이</t>
  </si>
  <si>
    <t>LCD,PDP패널,반도체제어장비,LED교통신호등 제조/소프트웨어 개발,기술용역,무역</t>
  </si>
  <si>
    <t>136122</t>
  </si>
  <si>
    <t>078780</t>
  </si>
  <si>
    <t>(주)아이디에스</t>
  </si>
  <si>
    <t>이동통신단말기 부품(액정표시장치,CCD모듈) 제조,도소매,무역</t>
  </si>
  <si>
    <t>136231</t>
  </si>
  <si>
    <t>099320</t>
  </si>
  <si>
    <t>(주)쎄트렉아이</t>
  </si>
  <si>
    <t>소형인공위성시스템 제조,개발</t>
  </si>
  <si>
    <t>136289</t>
  </si>
  <si>
    <t>082850</t>
  </si>
  <si>
    <t>우리이티아이(주)</t>
  </si>
  <si>
    <t>램프용 필라멘트,TFT-LCD(냉음극형광등,코일) 제조,무역</t>
  </si>
  <si>
    <t>136364</t>
  </si>
  <si>
    <t>101160</t>
  </si>
  <si>
    <t>(주)월덱스</t>
  </si>
  <si>
    <t>반도체용 장비재료(실리콘,쿼츠,알루미나 등) 제조,무역</t>
  </si>
  <si>
    <t>136497</t>
  </si>
  <si>
    <t>061970</t>
  </si>
  <si>
    <t>엘비세미콘(주)</t>
  </si>
  <si>
    <t>반도체칩 제조</t>
  </si>
  <si>
    <t>136630</t>
  </si>
  <si>
    <t>101170</t>
  </si>
  <si>
    <t>우림기계(주)</t>
  </si>
  <si>
    <t>트랜스밋션,감속기,기어전동축 제조</t>
  </si>
  <si>
    <t>136823</t>
  </si>
  <si>
    <t>063440</t>
  </si>
  <si>
    <t>(주)케이디미디어</t>
  </si>
  <si>
    <t>상업인쇄물(추첨식복권,월간지,증지,새서울뉴스,국정신문,극장입장권,고속버스승차권),CD타이틀복제,DVD타이틀 복제,마스터링 제조,정보통신서비스</t>
  </si>
  <si>
    <t>136980</t>
  </si>
  <si>
    <t>066110</t>
  </si>
  <si>
    <t>(주)백산오피씨</t>
  </si>
  <si>
    <t>레이저프린터 감광드럼,전자부품 제조</t>
  </si>
  <si>
    <t>137029</t>
  </si>
  <si>
    <t>083930</t>
  </si>
  <si>
    <t>(주)아바코</t>
  </si>
  <si>
    <t>평판디스플레이(FPD)제조장비,전자응용가공기,배기CART,AL중착기,이재기 제조,판매,개발</t>
  </si>
  <si>
    <t>137347</t>
  </si>
  <si>
    <t>050090</t>
  </si>
  <si>
    <t>(주)휘닉스소재</t>
  </si>
  <si>
    <t>브라운관 전자부품,PDP용 세라믹소재,유리제품,인조다이아몬드원석 제조</t>
  </si>
  <si>
    <t>137377</t>
  </si>
  <si>
    <t>126880</t>
  </si>
  <si>
    <t>제이엔케이히터(주)</t>
  </si>
  <si>
    <t>산업용가열로 제조,설치공사,건설기술용역,무역</t>
  </si>
  <si>
    <t>137656</t>
  </si>
  <si>
    <t>045890</t>
  </si>
  <si>
    <t>동부라이텍(주)</t>
  </si>
  <si>
    <t>LED조명(백열등,형광등,가로등,실내인테리어등)자동화기계(컴퓨터 조각기,Light Panel) 제조,판매</t>
  </si>
  <si>
    <t>137951</t>
  </si>
  <si>
    <t>131090</t>
  </si>
  <si>
    <t>(주)시큐브</t>
  </si>
  <si>
    <t>소프트웨어(시스템보안관리솔루션,정보유출방지솔루션),정보보호기술제품 개발,판매/컴퓨터,주변기기 도소매,유지보수</t>
  </si>
  <si>
    <t>138142</t>
  </si>
  <si>
    <t>036180</t>
  </si>
  <si>
    <t>영인프런티어(주)</t>
  </si>
  <si>
    <t>과학기자재 판매/항체 제조</t>
  </si>
  <si>
    <t>138630</t>
  </si>
  <si>
    <t>035810</t>
  </si>
  <si>
    <t>(주)이지바이오</t>
  </si>
  <si>
    <t>사료원료,사료첨가제,천연항생제대체제,환경개선제,미생물검사kit,기능성식품 제조,판매</t>
  </si>
  <si>
    <t>138681</t>
  </si>
  <si>
    <t>050320</t>
  </si>
  <si>
    <t>(주)아남정보기술</t>
  </si>
  <si>
    <t>중대형서버,시스템S/W 도매/컴퓨터프로그램 개발</t>
  </si>
  <si>
    <t>139632</t>
  </si>
  <si>
    <t>122870</t>
  </si>
  <si>
    <t>(주)와이지엔터테인먼트</t>
  </si>
  <si>
    <t>음악,기타 오디오물 출판/신인 아티스트 육성,매니지먼트/광고 대행</t>
  </si>
  <si>
    <t>139804</t>
  </si>
  <si>
    <t>068050</t>
  </si>
  <si>
    <t>(주)팬엔터테인먼트</t>
  </si>
  <si>
    <t>방송영상물(드라마) 제작/음반 기획,제작,도매</t>
  </si>
  <si>
    <t>140120</t>
  </si>
  <si>
    <t>032350</t>
  </si>
  <si>
    <t>롯데관광개발(주)</t>
  </si>
  <si>
    <t>국내외여행알선,관광개발,전세운수,항공권매매대행</t>
  </si>
  <si>
    <t>140422</t>
  </si>
  <si>
    <t>048430</t>
  </si>
  <si>
    <t>(주)유라테크</t>
  </si>
  <si>
    <t>자동차 점화장치부품(스파크플러그,시가코일,백금점화플러그,와이링하네스) 제조,도소매/부동산 임대</t>
  </si>
  <si>
    <t>140520</t>
  </si>
  <si>
    <t>078140</t>
  </si>
  <si>
    <t>대봉엘에스(주)</t>
  </si>
  <si>
    <t>의약품원료,화장품원료 제조,도매</t>
  </si>
  <si>
    <t>140810</t>
  </si>
  <si>
    <t>093640</t>
  </si>
  <si>
    <t>다믈멀티미디어(주)</t>
  </si>
  <si>
    <t>MP3CD 복원반도체 제조,도매</t>
  </si>
  <si>
    <t>141084</t>
  </si>
  <si>
    <t>060570</t>
  </si>
  <si>
    <t>(주)아이리버</t>
  </si>
  <si>
    <t>MP3 Player,비메모리반도체,전자부품,관련장비 제조/반도체,하드웨어,소프트웨어 연구개발</t>
  </si>
  <si>
    <t>141879</t>
  </si>
  <si>
    <t>019770</t>
  </si>
  <si>
    <t>(주)탑금속</t>
  </si>
  <si>
    <t>자동차금형 제조/중장비부품 수출,판매</t>
  </si>
  <si>
    <t>141968</t>
  </si>
  <si>
    <t>019210</t>
  </si>
  <si>
    <t>(주)와이지-원</t>
  </si>
  <si>
    <t>절삭공구(초경합금,고속도공구강) 제조,도매</t>
  </si>
  <si>
    <t>142433</t>
  </si>
  <si>
    <t>043260</t>
  </si>
  <si>
    <t>성호전자(주)</t>
  </si>
  <si>
    <t>필름콘덴서,전자제어 기계장치,전자부품 제조,도매,개발</t>
  </si>
  <si>
    <t>144223</t>
  </si>
  <si>
    <t>031860</t>
  </si>
  <si>
    <t>(주)에이모션</t>
  </si>
  <si>
    <t>수입자전거,비가공식품(농산물,쌀,분유,채소 등) 도매/미술품 매매,전시기획/온라인(컬러링,모바일화보) 제공/대부업</t>
  </si>
  <si>
    <t>144470</t>
  </si>
  <si>
    <t>058630</t>
  </si>
  <si>
    <t>(주)엠게임</t>
  </si>
  <si>
    <t>게임소프트웨어 개발,온라인정보제공,부가통신,컨설팅</t>
  </si>
  <si>
    <t>144523</t>
  </si>
  <si>
    <t>039670</t>
  </si>
  <si>
    <t>(주)스포츠서울</t>
  </si>
  <si>
    <t>신문,정기간행물 발행</t>
  </si>
  <si>
    <t>145463</t>
  </si>
  <si>
    <t>101330</t>
  </si>
  <si>
    <t>(주)모베이스</t>
  </si>
  <si>
    <t>휴대전화케이스 제조</t>
  </si>
  <si>
    <t>145847</t>
  </si>
  <si>
    <t>048410</t>
  </si>
  <si>
    <t>현대아이비티(주)</t>
  </si>
  <si>
    <t>모니터,IA기기 제조,도매</t>
  </si>
  <si>
    <t>145888</t>
  </si>
  <si>
    <t>067280</t>
  </si>
  <si>
    <t>(주)크레듀</t>
  </si>
  <si>
    <t>인터넷 위탁교육(기업교육,외국어교육,평가 등),컨텐츠 제공,소프트웨어 개발,시스템구축,판매</t>
  </si>
  <si>
    <t>145968</t>
  </si>
  <si>
    <t>115450</t>
  </si>
  <si>
    <t>(주)지트리비앤티</t>
  </si>
  <si>
    <t>소프트웨어(임베디드디바이스용 미들웨어,GUI프레임워크) 개발,판매,기술용역</t>
  </si>
  <si>
    <t>145980</t>
  </si>
  <si>
    <t>065710</t>
  </si>
  <si>
    <t>서호전기(주)</t>
  </si>
  <si>
    <t>항만크레인 구동 전기장치(전기식 가변속 구동제어장치),배전반 제조,무역</t>
  </si>
  <si>
    <t>146064</t>
  </si>
  <si>
    <t>036890</t>
  </si>
  <si>
    <t>(주)진성티이씨</t>
  </si>
  <si>
    <t>굴삭기용 부품(트랙롤러,프레이팅씰) 제조</t>
  </si>
  <si>
    <t>146356</t>
  </si>
  <si>
    <t>040910</t>
  </si>
  <si>
    <t>(주)아이씨디</t>
  </si>
  <si>
    <t>평판디스플레이패널용 장비 제조,수출입</t>
  </si>
  <si>
    <t>146677</t>
  </si>
  <si>
    <t>047400</t>
  </si>
  <si>
    <t>쌍용머티리얼(주)</t>
  </si>
  <si>
    <t>페라이트,세라믹자석 제조,도매</t>
  </si>
  <si>
    <t>146681</t>
  </si>
  <si>
    <t>102940</t>
  </si>
  <si>
    <t>코오롱생명과학(주)</t>
  </si>
  <si>
    <t>생명공학의약품(인대손상치료및연골재생촉진제) 제조/연구,개발/판매</t>
  </si>
  <si>
    <t>146796</t>
  </si>
  <si>
    <t>063080</t>
  </si>
  <si>
    <t>(주)게임빌</t>
  </si>
  <si>
    <t>게임소프트웨어 제작/인터넷컨텐츠 개발,전자상거래</t>
  </si>
  <si>
    <t>147329</t>
  </si>
  <si>
    <t>057030</t>
  </si>
  <si>
    <t>(주)와이비엠시사닷컴</t>
  </si>
  <si>
    <t>온라인교육(어학,IT,취업,직무역량개발 교육,교원연수,학점은행)컴퓨터 능력시험,디지털 콘텐츠 공급/관련교재,어학기기 판매</t>
  </si>
  <si>
    <t>147842</t>
  </si>
  <si>
    <t>036190</t>
  </si>
  <si>
    <t>(주)금화피에스시</t>
  </si>
  <si>
    <t>경상정비공사(전기설비공사),배관설비공사,철물공사,강구조물공사,기계설비공사,금속구조창호공사,토공사/금속조립구조재,증기발생기 제</t>
  </si>
  <si>
    <t>147939</t>
  </si>
  <si>
    <t>080520</t>
  </si>
  <si>
    <t>(주)오디텍</t>
  </si>
  <si>
    <t>광센서모듈,포토다이오드칩,광반도체,웨이퍼가공,광소자 제조</t>
  </si>
  <si>
    <t>148060</t>
  </si>
  <si>
    <t>085910</t>
  </si>
  <si>
    <t>(주)네오티스</t>
  </si>
  <si>
    <t>반도체공구(PCB회로기판 가공용 드릴),장비,용기,전자부품,자동차모터용 샤프트 제조,도매</t>
  </si>
  <si>
    <t>148226</t>
  </si>
  <si>
    <t>071850</t>
  </si>
  <si>
    <t>(주)캐스텍코리아</t>
  </si>
  <si>
    <t>자동차용 터보차저 부품,전자부품조 주물,주조설비 제조,도매</t>
  </si>
  <si>
    <t>148512</t>
  </si>
  <si>
    <t>043590</t>
  </si>
  <si>
    <t>크로바하이텍(주)</t>
  </si>
  <si>
    <t>전자부품(TCP),트랜스포머,코일 제조,도매</t>
  </si>
  <si>
    <t>148991</t>
  </si>
  <si>
    <t>078860</t>
  </si>
  <si>
    <t>포인트아이(주)</t>
  </si>
  <si>
    <t>위치기반시스템(LBS)솔루션,GIS솔루션 개발,정보제공,포인트,유무선인터넷 서비스</t>
  </si>
  <si>
    <t>149283</t>
  </si>
  <si>
    <t>052460</t>
  </si>
  <si>
    <t>아이크래프트(주)</t>
  </si>
  <si>
    <t>인터넷네트워크,서비스시스템 구축,인터넷소프트웨어 개발,네트워크 진단,감리컨설팅,통신서비스/통신장비(인터넷장비) 도소매</t>
  </si>
  <si>
    <t>150001</t>
  </si>
  <si>
    <t>106190</t>
  </si>
  <si>
    <t>(주)하이텍팜</t>
  </si>
  <si>
    <t>원료의약품,동물약품,화장품,건강식품,세제,비누류 제조,판매,무역/부동산 임대</t>
  </si>
  <si>
    <t>150037</t>
  </si>
  <si>
    <t>018680</t>
  </si>
  <si>
    <t>(주)서울제약</t>
  </si>
  <si>
    <t>영양제,소화제(의약품) 제조/의약부외품 도매</t>
  </si>
  <si>
    <t>151004</t>
  </si>
  <si>
    <t>067990</t>
  </si>
  <si>
    <t>도이치모터스(주)</t>
  </si>
  <si>
    <t>수입자동차,부품 판매,정비</t>
  </si>
  <si>
    <t>151461</t>
  </si>
  <si>
    <t>078000</t>
  </si>
  <si>
    <t>텔코웨어(주)</t>
  </si>
  <si>
    <t>소프트웨어(핵심망솔루션,무선데이터솔루션,요소기술) 개발,유지보수,무역</t>
  </si>
  <si>
    <t>151502</t>
  </si>
  <si>
    <t>053950</t>
  </si>
  <si>
    <t>경남제약(주)</t>
  </si>
  <si>
    <t>의약품,의료용기구, 제조,판매</t>
  </si>
  <si>
    <t>151635</t>
  </si>
  <si>
    <t>109080</t>
  </si>
  <si>
    <t>옵티시스(주)</t>
  </si>
  <si>
    <t>광링크모듈부품(유선),광반도체소자,전자부품 제조,무역</t>
  </si>
  <si>
    <t>152018</t>
  </si>
  <si>
    <t>042670</t>
  </si>
  <si>
    <t>두산인프라코어(주)</t>
  </si>
  <si>
    <t>굴삭기,엔진 제조,도소매</t>
  </si>
  <si>
    <t>152019</t>
  </si>
  <si>
    <t>042660</t>
  </si>
  <si>
    <t>대우조선해양(주)</t>
  </si>
  <si>
    <t>선박 제조</t>
  </si>
  <si>
    <t>152065</t>
  </si>
  <si>
    <t>092730</t>
  </si>
  <si>
    <t>(주)네오팜</t>
  </si>
  <si>
    <t>고보습화장품 제조,도매</t>
  </si>
  <si>
    <t>152175</t>
  </si>
  <si>
    <t>068790</t>
  </si>
  <si>
    <t>(주)디엠에스</t>
  </si>
  <si>
    <t>LCD제조장비,반도체설비,초기세정기 제조,도매,수출</t>
  </si>
  <si>
    <t>152500</t>
  </si>
  <si>
    <t>079980</t>
  </si>
  <si>
    <t>(주)휴비스</t>
  </si>
  <si>
    <t>합성섬유(폴리에스테르원사,원면),재생섬유,폴리에스텔 원사,원면,고상칩 제조,도소매</t>
  </si>
  <si>
    <t>152859</t>
  </si>
  <si>
    <t>049770</t>
  </si>
  <si>
    <t>(주)동원F&amp;B</t>
  </si>
  <si>
    <t>참치캔,음료,냉동식품 제조,판매</t>
  </si>
  <si>
    <t>153066</t>
  </si>
  <si>
    <t>064800</t>
  </si>
  <si>
    <t>(주)필링크</t>
  </si>
  <si>
    <t>무선인터넷솔루션,멀티미디어서비스솔루션,단문메세지,통합메시징,기타 소프트웨어 개발,유지보수,운영/부동산 임대</t>
  </si>
  <si>
    <t>153318</t>
  </si>
  <si>
    <t>119610</t>
  </si>
  <si>
    <t>(주)인터로조</t>
  </si>
  <si>
    <t>콘택트렌즈 제조,도매</t>
  </si>
  <si>
    <t>153379</t>
  </si>
  <si>
    <t>069410</t>
  </si>
  <si>
    <t>(주)엔텔스</t>
  </si>
  <si>
    <t>소프트웨어(무선인터넷,과금시스템) 개발,시스템통합자문</t>
  </si>
  <si>
    <t>153857</t>
  </si>
  <si>
    <t>069080</t>
  </si>
  <si>
    <t>(주)웹젠</t>
  </si>
  <si>
    <t>온라인 게임용소프트웨어 개발,유통,인터넷사업</t>
  </si>
  <si>
    <t>154319</t>
  </si>
  <si>
    <t>079940</t>
  </si>
  <si>
    <t>(주)가비아</t>
  </si>
  <si>
    <t>도메인등록,웹호스팅,홈페이지 구축,솔루션,소프트웨어 개발</t>
  </si>
  <si>
    <t>154691</t>
  </si>
  <si>
    <t>092040</t>
  </si>
  <si>
    <t>아미코젠(주)</t>
  </si>
  <si>
    <t>식품첨가물(효소류),효소기반 바이오신소재,건강기능식품 제조,도매</t>
  </si>
  <si>
    <t>155985</t>
  </si>
  <si>
    <t>033270</t>
  </si>
  <si>
    <t>한국유나이티드제약(주)</t>
  </si>
  <si>
    <t>홈타민 진생연질60C(비타민제),항암제,항생제,순환기계,해열진통제,소화기계약품 제조</t>
  </si>
  <si>
    <t>156508</t>
  </si>
  <si>
    <t>122900</t>
  </si>
  <si>
    <t>(주)아이마켓코리아</t>
  </si>
  <si>
    <t>구매 대행,전자상거래,인터넷 유통(레미콘,철근,건설자재,주방가구),경매,광고,정보제공/인터넷비즈니스 컨설팅</t>
  </si>
  <si>
    <t>157060</t>
  </si>
  <si>
    <t>080580</t>
  </si>
  <si>
    <t>(주)오킨스전자</t>
  </si>
  <si>
    <t>전자부품(반도체 검사용 소켓) 제조</t>
  </si>
  <si>
    <t>157149</t>
  </si>
  <si>
    <t>077360</t>
  </si>
  <si>
    <t>덕산하이메탈(주)</t>
  </si>
  <si>
    <t>솔더볼,파우더,OLED 유기재료 제조</t>
  </si>
  <si>
    <t>157210</t>
  </si>
  <si>
    <t>051500</t>
  </si>
  <si>
    <t>씨제이프레시웨이(주)</t>
  </si>
  <si>
    <t>식음료품,농수축산물 판매,가공/식자재 유통/음식점,단체급식 운영</t>
  </si>
  <si>
    <t>157533</t>
  </si>
  <si>
    <t>094280</t>
  </si>
  <si>
    <t>효성아이티엑스(주)</t>
  </si>
  <si>
    <t>텔레마케팅,근로자파견,교육위탁,통신판매</t>
  </si>
  <si>
    <t>157583</t>
  </si>
  <si>
    <t>123570</t>
  </si>
  <si>
    <t>(주)이엠넷</t>
  </si>
  <si>
    <t>온라인검색 광고대행/소프트웨어 개발</t>
  </si>
  <si>
    <t>157757</t>
  </si>
  <si>
    <t>051630</t>
  </si>
  <si>
    <t>진양화학(주)</t>
  </si>
  <si>
    <t>레쟈,바닥재 제조</t>
  </si>
  <si>
    <t>158130</t>
  </si>
  <si>
    <t>047040</t>
  </si>
  <si>
    <t>(주)대우건설</t>
  </si>
  <si>
    <t>아파트건설,토목공사,건축공사,포장공사,전기공사,무역/중장비 대여</t>
  </si>
  <si>
    <t>158358</t>
  </si>
  <si>
    <t>047050</t>
  </si>
  <si>
    <t>(주)대우인터내셔널</t>
  </si>
  <si>
    <t>무역(철강,화학,자동차부품),수출주선,대행,알선,가공원단,폴리우레탄,자동차시트 제조</t>
  </si>
  <si>
    <t>158542</t>
  </si>
  <si>
    <t>027580</t>
  </si>
  <si>
    <t>(주)상보</t>
  </si>
  <si>
    <t>기타플라스틱필름(윈도우필름,미디어필름,광학필름,비디오용 리더테이프,디지털인쇄기용 프린터필름) 제조,무역</t>
  </si>
  <si>
    <t>158650</t>
  </si>
  <si>
    <t>070300</t>
  </si>
  <si>
    <t>(주)솔라시아</t>
  </si>
  <si>
    <t>소프트웨어(IC카드,키관리시스템) 개발/IC카드,단말기 제조,도소매,전자상거래</t>
  </si>
  <si>
    <t>158730</t>
  </si>
  <si>
    <t>126870</t>
  </si>
  <si>
    <t>(주)뉴로스</t>
  </si>
  <si>
    <t>터보블로워(송풍기) 제조,도소매,수리</t>
  </si>
  <si>
    <t>158866</t>
  </si>
  <si>
    <t>121600</t>
  </si>
  <si>
    <t>(주)나노신소재</t>
  </si>
  <si>
    <t>무기화학(기능성세라믹 나노분말) 제조</t>
  </si>
  <si>
    <t>159033</t>
  </si>
  <si>
    <t>101240</t>
  </si>
  <si>
    <t>씨큐브(주)</t>
  </si>
  <si>
    <t>진주광택안료 제조,도소매</t>
  </si>
  <si>
    <t>159046</t>
  </si>
  <si>
    <t>134060</t>
  </si>
  <si>
    <t>(주)이퓨쳐</t>
  </si>
  <si>
    <t>교과서,학습서적 출판/인터넷영어교육기관,교육컨텐츠 개발</t>
  </si>
  <si>
    <t>159277</t>
  </si>
  <si>
    <t>060910</t>
  </si>
  <si>
    <t>(주)프리젠</t>
  </si>
  <si>
    <t>전자부품(휴대폰단말기 액정화면),프라스틱금형,프라스틱사출성형 제조,무역</t>
  </si>
  <si>
    <t>159368</t>
  </si>
  <si>
    <t>101490</t>
  </si>
  <si>
    <t>(주)에스앤에스텍</t>
  </si>
  <si>
    <t>반도체,LCD관련제품(블랭크마스크) 제조,무역</t>
  </si>
  <si>
    <t>159680</t>
  </si>
  <si>
    <t>078160</t>
  </si>
  <si>
    <t>메디포스트(주)</t>
  </si>
  <si>
    <t>치료제(제대혈 조혈모세포,백혈병,혈액암),충치진단제,콜라겐,피부접합용 접합기 제조,개발</t>
  </si>
  <si>
    <t>159781</t>
  </si>
  <si>
    <t>080000</t>
  </si>
  <si>
    <t>에스엔유프리시젼(주)</t>
  </si>
  <si>
    <t>LCD인라인측정장비,삼차원형상측정기,초정밀반도체측정장비,전자기측정기,시험분석기,의료기,광학기기 제조,도소매</t>
  </si>
  <si>
    <t>159784</t>
  </si>
  <si>
    <t>096040</t>
  </si>
  <si>
    <t>이트론(주)</t>
  </si>
  <si>
    <t>컴퓨터 서버장비,메인보드 제조/임베디드소프트웨어,동영상솔루션 개발,공급,무선인터넷다운로드플렛폼</t>
  </si>
  <si>
    <t>160097</t>
  </si>
  <si>
    <t>064240</t>
  </si>
  <si>
    <t>(주)홈캐스트</t>
  </si>
  <si>
    <t>디지털 위성방송수신기,지상파방송수신기,인터넷 셋톱박스 제조,무역/소프트웨어 개발/부동산임대</t>
  </si>
  <si>
    <t>160109</t>
  </si>
  <si>
    <t>079190</t>
  </si>
  <si>
    <t>(주)이엠따블유</t>
  </si>
  <si>
    <t>휴대폰단말기안테나,자동차안테나 제조,판매,무역</t>
  </si>
  <si>
    <t>160136</t>
  </si>
  <si>
    <t>053210</t>
  </si>
  <si>
    <t>(주)케이티스카이라이프</t>
  </si>
  <si>
    <t>위성방송(채널임대,패키징)/방송컨텐츠 제공</t>
  </si>
  <si>
    <t>160382</t>
  </si>
  <si>
    <t>100120</t>
  </si>
  <si>
    <t>(주)뷰웍스</t>
  </si>
  <si>
    <t>의료기기(고해상도X선영상카메라),광학기기 제조,연구개발,무역,도매</t>
  </si>
  <si>
    <t>161606</t>
  </si>
  <si>
    <t>114570</t>
  </si>
  <si>
    <t>지스마트글로벌(주)</t>
  </si>
  <si>
    <t>반도체 제조,개발,연구</t>
  </si>
  <si>
    <t>161849</t>
  </si>
  <si>
    <t>089140</t>
  </si>
  <si>
    <t>(주)넥스턴</t>
  </si>
  <si>
    <t>CNC자동선반,6축자동선반 제조,수리,수출입</t>
  </si>
  <si>
    <t>161923</t>
  </si>
  <si>
    <t>150900</t>
  </si>
  <si>
    <t>(주)파수닷컴</t>
  </si>
  <si>
    <t>소프트웨어(문서보안솔루션) 개발,자문,공급/정보처리</t>
  </si>
  <si>
    <t>162209</t>
  </si>
  <si>
    <t>051910</t>
  </si>
  <si>
    <t>(주)LG화학</t>
  </si>
  <si>
    <t>유화/기능/합성수지,재생섬유소,산업재,리튬이온전지,평광판,PVC 제조,도매</t>
  </si>
  <si>
    <t>162210</t>
  </si>
  <si>
    <t>051900</t>
  </si>
  <si>
    <t>(주)LG생활건강</t>
  </si>
  <si>
    <t>화장품,생활용품 제조,도매</t>
  </si>
  <si>
    <t>162407</t>
  </si>
  <si>
    <t>072870</t>
  </si>
  <si>
    <t>메가스터디(주)</t>
  </si>
  <si>
    <t>사이버 입시강의,논술강의 인터넷서비스,학원사업</t>
  </si>
  <si>
    <t>162442</t>
  </si>
  <si>
    <t>037950</t>
  </si>
  <si>
    <t>엘컴텍(주)</t>
  </si>
  <si>
    <t>고압,전해콘덴서(HVC,SH,EC),전자부품 제조,도매,수출입</t>
  </si>
  <si>
    <t>162459</t>
  </si>
  <si>
    <t>123260</t>
  </si>
  <si>
    <t>(주)사파이어테크놀로지</t>
  </si>
  <si>
    <t>사파이어 잉곳 제조</t>
  </si>
  <si>
    <t>162523</t>
  </si>
  <si>
    <t>033200</t>
  </si>
  <si>
    <t>(주)모아텍</t>
  </si>
  <si>
    <t>전자부품(스테핑모터,위치제어용 초정밀소형모터) 제조</t>
  </si>
  <si>
    <t>162592</t>
  </si>
  <si>
    <t>136510</t>
  </si>
  <si>
    <t>(주)쎄미시스코</t>
  </si>
  <si>
    <t>반도체장비(LED유리기판검사장비,플라즈마식각종료점검사장비,실시간미세진공리크검출장치,) 제조,연구개발/소프트웨어 개발</t>
  </si>
  <si>
    <t>162725</t>
  </si>
  <si>
    <t>090120</t>
  </si>
  <si>
    <t>잘만테크(주)</t>
  </si>
  <si>
    <t>컴퓨터주변기기(CPU COOLER,VGA CARD) 제조,도매</t>
  </si>
  <si>
    <t>162766</t>
  </si>
  <si>
    <t>092070</t>
  </si>
  <si>
    <t>(주)디엔에프</t>
  </si>
  <si>
    <t>촉매,고순도 금속화합물 제조,연구개발</t>
  </si>
  <si>
    <t>162859</t>
  </si>
  <si>
    <t>051360</t>
  </si>
  <si>
    <t>(주)토비스</t>
  </si>
  <si>
    <t>게임용 모니터,PC모니터,3D모니터 제조,도매</t>
  </si>
  <si>
    <t>162894</t>
  </si>
  <si>
    <t>073540</t>
  </si>
  <si>
    <t>(주)에프알텍</t>
  </si>
  <si>
    <t>이동통신용 중계기(CDMA중계기,소형중계기,광중계기 A형) 제조</t>
  </si>
  <si>
    <t>162912</t>
  </si>
  <si>
    <t>059090</t>
  </si>
  <si>
    <t>(주)미코</t>
  </si>
  <si>
    <t>반도체정밀세정,공정부품,LCD 제조,재생,수리</t>
  </si>
  <si>
    <t>163145</t>
  </si>
  <si>
    <t>052220</t>
  </si>
  <si>
    <t>(주)아이엠비씨</t>
  </si>
  <si>
    <t>인터넷방송,유료컨텐츠사업,온라인정보제공,방송프로그램제작 서비스/비디오테잎,영상물제작</t>
  </si>
  <si>
    <t>163420</t>
  </si>
  <si>
    <t>086890</t>
  </si>
  <si>
    <t>(주)이수앱지스</t>
  </si>
  <si>
    <t>항체진단키트 제조/생명공학 연구개발/유전자 분석,조직체사업,항암제 반응성검사</t>
  </si>
  <si>
    <t>163548</t>
  </si>
  <si>
    <t>069110</t>
  </si>
  <si>
    <t>(주)코스온</t>
  </si>
  <si>
    <t>광물자원(주석 등) 중개/DVR,디지털보안장비,영상저장장치 제조,도소매,무역/소프트웨어 개발/화장품 제조,도소매</t>
  </si>
  <si>
    <t>163834</t>
  </si>
  <si>
    <t>127120</t>
  </si>
  <si>
    <t>(주)디엔에이링크</t>
  </si>
  <si>
    <t>유전체분석(EGIS),개인유전체분석(DNAGPS)</t>
  </si>
  <si>
    <t>163890</t>
  </si>
  <si>
    <t>086280</t>
  </si>
  <si>
    <t>현대글로비스(주)</t>
  </si>
  <si>
    <t>화물운송주선,화물포장,자동차 수리/산업용 기계장비 임대</t>
  </si>
  <si>
    <t>164107</t>
  </si>
  <si>
    <t>074150</t>
  </si>
  <si>
    <t>(주)엠제이비</t>
  </si>
  <si>
    <t>산업환경설비공사,주정생산설비공사,유지보수/기계부품 도소매/탄산가스 제조/부동산 임대/카지노,관광호텔 운영</t>
  </si>
  <si>
    <t>164248</t>
  </si>
  <si>
    <t>086040</t>
  </si>
  <si>
    <t>(주)바이오톡스텍</t>
  </si>
  <si>
    <t>동물임상실험 의약품,농약,식품,화학물질 연구개발(안전성,유효성 평가)</t>
  </si>
  <si>
    <t>164426</t>
  </si>
  <si>
    <t>112040</t>
  </si>
  <si>
    <t>(주)위메이드엔터테인먼트</t>
  </si>
  <si>
    <t>온라인,모바일 게임 소프트웨어 개발,공급/통신판매</t>
  </si>
  <si>
    <t>164551</t>
  </si>
  <si>
    <t>083790</t>
  </si>
  <si>
    <t>크리스탈지노믹스(주)</t>
  </si>
  <si>
    <t>생명공학이용 의약품(신규항생제프로젝트,비만치료제,항암제,천식치료제,당뇨치료제) 개발,연구</t>
  </si>
  <si>
    <t>164557</t>
  </si>
  <si>
    <t>068760</t>
  </si>
  <si>
    <t>(주)셀트리온제약</t>
  </si>
  <si>
    <t>의약품(해열제,간장약-헤파디프,고덱스),건강식품 제조</t>
  </si>
  <si>
    <t>164603</t>
  </si>
  <si>
    <t>159580</t>
  </si>
  <si>
    <t>(주)제로투세븐</t>
  </si>
  <si>
    <t>유아용의류,용품 제조,판매/산후조리원/인터넷콘텐츠,소프트웨어 개발,공급/온라인 광고대행/비디오물,게임CD 도소매</t>
  </si>
  <si>
    <t>164826</t>
  </si>
  <si>
    <t>087730</t>
  </si>
  <si>
    <t>(주)네패스신소재</t>
  </si>
  <si>
    <t>반도체재료(반도체 제조용 봉지제) 제조</t>
  </si>
  <si>
    <t>165030</t>
  </si>
  <si>
    <t>066970</t>
  </si>
  <si>
    <t>(주)엘앤에프</t>
  </si>
  <si>
    <t>2차전지 양극활물질,액정표시장치 제조</t>
  </si>
  <si>
    <t>165446</t>
  </si>
  <si>
    <t>066310</t>
  </si>
  <si>
    <t>(주)큐에스아이</t>
  </si>
  <si>
    <t>반도체레이저,광반도체부품 제조,도매,무역</t>
  </si>
  <si>
    <t>165673</t>
  </si>
  <si>
    <t>065440</t>
  </si>
  <si>
    <t>(주)이루온</t>
  </si>
  <si>
    <t>소프트웨어 자문,개발,공급/통신장비 도매,제조</t>
  </si>
  <si>
    <t>165944</t>
  </si>
  <si>
    <t>080010</t>
  </si>
  <si>
    <t>(주)이상네트웍스</t>
  </si>
  <si>
    <t>철강(B2B)전문 전자상거래/소프트웨어 개발,인터넷정보제공/철강 도매</t>
  </si>
  <si>
    <t>166263</t>
  </si>
  <si>
    <t>069920</t>
  </si>
  <si>
    <t>(주)아이에스이커머스</t>
  </si>
  <si>
    <t>해외,국내 쇼핑구매대행,통신판매</t>
  </si>
  <si>
    <t>166335</t>
  </si>
  <si>
    <t>059100</t>
  </si>
  <si>
    <t>(주)아이컴포넌트</t>
  </si>
  <si>
    <t>평판디스플레이(액정표시장치)부품 제조,연구개발</t>
  </si>
  <si>
    <t>166741</t>
  </si>
  <si>
    <t>094840</t>
  </si>
  <si>
    <t>(주)슈프리마</t>
  </si>
  <si>
    <t>네트워크 지문인식 종합단말기,지문 인식 모듈,의료기기 제조/소프트웨어 개발</t>
  </si>
  <si>
    <t>167369</t>
  </si>
  <si>
    <t>056360</t>
  </si>
  <si>
    <t>코위버(주)</t>
  </si>
  <si>
    <t>가입자계공단국장치,광전송장비,유선통신기기 제조,도매</t>
  </si>
  <si>
    <t>168600</t>
  </si>
  <si>
    <t>095270</t>
  </si>
  <si>
    <t>(주)웨이브일렉트로닉스</t>
  </si>
  <si>
    <t>무선통신장치(전력증폭기,DVD플레이어,이동통신중계기) 제조,도매</t>
  </si>
  <si>
    <t>168642</t>
  </si>
  <si>
    <t>089600</t>
  </si>
  <si>
    <t>(주)나스미디어</t>
  </si>
  <si>
    <t>광고(인터넷광고)대행,정보제공,광고매체판매</t>
  </si>
  <si>
    <t>168789</t>
  </si>
  <si>
    <t>094190</t>
  </si>
  <si>
    <t>이엘케이(주)</t>
  </si>
  <si>
    <t>전기전자소재(전계발광(EL)소자), 부품 제조</t>
  </si>
  <si>
    <t>169228</t>
  </si>
  <si>
    <t>095910</t>
  </si>
  <si>
    <t>(주)에스에너지</t>
  </si>
  <si>
    <t>태양전지모듈,태양광발전시스템,풍력발전시스템,전력변환장치 제조,도소매</t>
  </si>
  <si>
    <t>170017</t>
  </si>
  <si>
    <t>170790</t>
  </si>
  <si>
    <t>(주)파이오링크</t>
  </si>
  <si>
    <t>ADC(서버부하분산장치),보안스위치 제조/소프트웨어(웹방화벽) 개발,공급,용역제공</t>
  </si>
  <si>
    <t>170258</t>
  </si>
  <si>
    <t>057050</t>
  </si>
  <si>
    <t>(주)현대홈쇼핑</t>
  </si>
  <si>
    <t>TV홈쇼핑 도소매/홈쇼핑프로그램 제작</t>
  </si>
  <si>
    <t>170332</t>
  </si>
  <si>
    <t>100130</t>
  </si>
  <si>
    <t>(주)동국에스엔씨</t>
  </si>
  <si>
    <t>철강재,철구조물,교량박스 제조/철구조물 설치공사,교량,플랜트,토목건축공사/신재생에너지(전기생산) 제조</t>
  </si>
  <si>
    <t>170701</t>
  </si>
  <si>
    <t>115440</t>
  </si>
  <si>
    <t>(주)우리넷</t>
  </si>
  <si>
    <t>광전송장비,교환장비 제조</t>
  </si>
  <si>
    <t>171045</t>
  </si>
  <si>
    <t>096640</t>
  </si>
  <si>
    <t>(주)멜파스</t>
  </si>
  <si>
    <t>터치스위치,반도체방식 지문인식센서(바이오포인팅장치) 제조</t>
  </si>
  <si>
    <t>171055</t>
  </si>
  <si>
    <t>099520</t>
  </si>
  <si>
    <t>(주)아이티엑스시큐리티</t>
  </si>
  <si>
    <t>DVR,유선통신기기 제조,도매/소프트웨어 자문,연구개발,기술용역</t>
  </si>
  <si>
    <t>171153</t>
  </si>
  <si>
    <t>093320</t>
  </si>
  <si>
    <t>(주)케이아이엔엑스</t>
  </si>
  <si>
    <t>인터넷 연동회선 접속서비스,데이타베이스 제공</t>
  </si>
  <si>
    <t>171175</t>
  </si>
  <si>
    <t>046440</t>
  </si>
  <si>
    <t>(주)케이지모빌리언스</t>
  </si>
  <si>
    <t>온라인정보(전자화폐) 제공/소프트웨어 개발/인터넷콜센타대행용역,채권회수대행용역(미납요금)</t>
  </si>
  <si>
    <t>171278</t>
  </si>
  <si>
    <t>089850</t>
  </si>
  <si>
    <t>유비벨록스(주)</t>
  </si>
  <si>
    <t>소프트웨어(자바,jit,컴파일러) 개발,시스템설계,자문/온라인 정보제공</t>
  </si>
  <si>
    <t>171292</t>
  </si>
  <si>
    <t>075130</t>
  </si>
  <si>
    <t>(주)플랜티넷</t>
  </si>
  <si>
    <t>소프트웨어(인터넷 유해정보 차단시스템) 개발/네트워크장비 도소매,무역</t>
  </si>
  <si>
    <t>171342</t>
  </si>
  <si>
    <t>058650</t>
  </si>
  <si>
    <t>(주)세아홀딩스</t>
  </si>
  <si>
    <t>지주회사/투자 및 경영컨설팅/부동산 임대</t>
  </si>
  <si>
    <t>171425</t>
  </si>
  <si>
    <t>083660</t>
  </si>
  <si>
    <t>(주)젠트로</t>
  </si>
  <si>
    <t>P.D.F 물탱크,정류벽,분뇨탱크,P.E 원형맨홀거푸집,광관로관,콘크리트조립구조재 제조</t>
  </si>
  <si>
    <t>171434</t>
  </si>
  <si>
    <t>083640</t>
  </si>
  <si>
    <t>(주)윈포넷</t>
  </si>
  <si>
    <t>영상감시기기,무선통신기기 제조/소프트웨어 개발,도소매,무역</t>
  </si>
  <si>
    <t>171602</t>
  </si>
  <si>
    <t>106520</t>
  </si>
  <si>
    <t>(주)디지탈옵틱</t>
  </si>
  <si>
    <t>카메라렌즈(휴대폰,차량용),초대형프로젝터렌즈 제조</t>
  </si>
  <si>
    <t>172353</t>
  </si>
  <si>
    <t>058820</t>
  </si>
  <si>
    <t>(주)CMG제약</t>
  </si>
  <si>
    <t>의약품 제조</t>
  </si>
  <si>
    <t>172476</t>
  </si>
  <si>
    <t>086200</t>
  </si>
  <si>
    <t>(주)씨앤비텍</t>
  </si>
  <si>
    <t>카메라응용통신기기(감시용,실물화상기용,산업용카메라) 제조</t>
  </si>
  <si>
    <t>172540</t>
  </si>
  <si>
    <t>(주)모바일리더</t>
  </si>
  <si>
    <t>소프트웨어(Sync솔루션,멀티미디어솔루션) 개발,온라인정보제공</t>
  </si>
  <si>
    <t>172950</t>
  </si>
  <si>
    <t>101400</t>
  </si>
  <si>
    <t>네오피델리티(주)</t>
  </si>
  <si>
    <t>전자회로(디지털앰프프로세서),반도체부품,음향기기 제조,시스템알고리듬설계</t>
  </si>
  <si>
    <t>172969</t>
  </si>
  <si>
    <t>091440</t>
  </si>
  <si>
    <t>(주)텔레필드</t>
  </si>
  <si>
    <t>통신기기(초소형 광전송장치) 제조,도매,무역/소프트웨어 개발</t>
  </si>
  <si>
    <t>173023</t>
  </si>
  <si>
    <t>114120</t>
  </si>
  <si>
    <t>크루셜텍(주)</t>
  </si>
  <si>
    <t>옵티컬트랙패드,LED플래시모듈,PL Lens 제조,도매,수출</t>
  </si>
  <si>
    <t>173286</t>
  </si>
  <si>
    <t>086900</t>
  </si>
  <si>
    <t>(주)메디톡스</t>
  </si>
  <si>
    <t>의약품원료(A형,B형 보툴리늄독소 단백질치료제) 제조,연구,개발/의료기기 제조</t>
  </si>
  <si>
    <t>173292</t>
  </si>
  <si>
    <t>068930</t>
  </si>
  <si>
    <t>(주)디지털대성</t>
  </si>
  <si>
    <t>대성N스쿨(교육 프랜차이즈) 운영,온라인강의,입시 정보제공/교재 출판,판매,대여</t>
  </si>
  <si>
    <t>173496</t>
  </si>
  <si>
    <t>080420</t>
  </si>
  <si>
    <t>(주)이노칩테크놀로지</t>
  </si>
  <si>
    <t>수동칩전자부품(적층형 칩베리스터 RF모듈,고주파용 RC복합부품) 제조,판매,무역</t>
  </si>
  <si>
    <t>173499</t>
  </si>
  <si>
    <t>066980</t>
  </si>
  <si>
    <t>하이쎌(주)</t>
  </si>
  <si>
    <t>전자부품(액정표시장치,광기능성 필름) 제조,도매</t>
  </si>
  <si>
    <t>173582</t>
  </si>
  <si>
    <t>079810</t>
  </si>
  <si>
    <t>(주)디이엔티</t>
  </si>
  <si>
    <t>FPD공정검사장비(평판디스플레이검사장비),점등검사기 제조</t>
  </si>
  <si>
    <t>173898</t>
  </si>
  <si>
    <t>086060</t>
  </si>
  <si>
    <t>(주)진바이오텍</t>
  </si>
  <si>
    <t>사료,펩소이젠(식물성단백질),바이오스타치(가공전분),사료첨가제(나투포멘),메주,조제건강식품 제조</t>
  </si>
  <si>
    <t>174405</t>
  </si>
  <si>
    <t>191420</t>
  </si>
  <si>
    <t>테고사이언스(주)</t>
  </si>
  <si>
    <t>피부세포치료제 제조,도매,연구개발</t>
  </si>
  <si>
    <t>174515</t>
  </si>
  <si>
    <t>078650</t>
  </si>
  <si>
    <t>(주)코렌</t>
  </si>
  <si>
    <t>이미지센서용 카메라렌즈 제조,도소매</t>
  </si>
  <si>
    <t>174560</t>
  </si>
  <si>
    <t>082660</t>
  </si>
  <si>
    <t>삼우엠스(주)</t>
  </si>
  <si>
    <t>휴대폰부품(휴대폰용플라스틱케이스) 제조</t>
  </si>
  <si>
    <t>174621</t>
  </si>
  <si>
    <t>091970</t>
  </si>
  <si>
    <t>나노캠텍(주)</t>
  </si>
  <si>
    <t>플라스틱 표면도포제,대전방지 합성수지,전도성테이프,제조,판매,연구개발</t>
  </si>
  <si>
    <t>174633</t>
  </si>
  <si>
    <t>079970</t>
  </si>
  <si>
    <t>(주)투비소프트</t>
  </si>
  <si>
    <t>소프트웨어(계좌통합솔루션,EAI솔루션) 자문,개발,공급,수출입</t>
  </si>
  <si>
    <t>174719</t>
  </si>
  <si>
    <t>099660</t>
  </si>
  <si>
    <t>한솔신텍(주)</t>
  </si>
  <si>
    <t>산업용보일러(발전설비,열병합설비) 제조/파워환경프랜트 도매/엔지니어링컨설팅/부동산 임대/소프트웨어 개발</t>
  </si>
  <si>
    <t>174985</t>
  </si>
  <si>
    <t>073490</t>
  </si>
  <si>
    <t>(주)이노와이어리스</t>
  </si>
  <si>
    <t>무선통신용 테스팅툴(필드테스트 툴,분석장비,측정장비) 제조,판매</t>
  </si>
  <si>
    <t>175386</t>
  </si>
  <si>
    <t>109820</t>
  </si>
  <si>
    <t>(주)진매트릭스</t>
  </si>
  <si>
    <t>유전자변이 의학연구,진단제(항암,항바이러스,항생물질) 개발,신규유전자 발굴</t>
  </si>
  <si>
    <t>175478</t>
  </si>
  <si>
    <t>085370</t>
  </si>
  <si>
    <t>(주)루트로닉</t>
  </si>
  <si>
    <t>의료용기기(레이저치료기) 제조,도매</t>
  </si>
  <si>
    <t>175494</t>
  </si>
  <si>
    <t>098120</t>
  </si>
  <si>
    <t>(주)마이크로컨텍솔루션</t>
  </si>
  <si>
    <t>반도체용 IC소켓 제조,도매/무역</t>
  </si>
  <si>
    <t>175558</t>
  </si>
  <si>
    <t>080220</t>
  </si>
  <si>
    <t>(주)제주반도체</t>
  </si>
  <si>
    <t>반도체(SRAM,에스램 엠팩칩) 제조,판매,설계</t>
  </si>
  <si>
    <t>175870</t>
  </si>
  <si>
    <t>028080</t>
  </si>
  <si>
    <t>(주)휴맥스홀딩스</t>
  </si>
  <si>
    <t>지주회사</t>
  </si>
  <si>
    <t>176022</t>
  </si>
  <si>
    <t>078890</t>
  </si>
  <si>
    <t>가온미디어(주)</t>
  </si>
  <si>
    <t>디지털방송수신기,디지털지상파셋톱박스,개인용영상저장장치 제조,도매,수출</t>
  </si>
  <si>
    <t>176139</t>
  </si>
  <si>
    <t>096530</t>
  </si>
  <si>
    <t>(주)씨젠</t>
  </si>
  <si>
    <t>실험용(유전자분석) 시약 제조,도매</t>
  </si>
  <si>
    <t>176429</t>
  </si>
  <si>
    <t>079950</t>
  </si>
  <si>
    <t>엘아이지에이디피(주)</t>
  </si>
  <si>
    <t>반도체장비(FPD용 공정기술,생산장비),액정합착기,액정주입기,검사기 제조</t>
  </si>
  <si>
    <t>177054</t>
  </si>
  <si>
    <t>084370</t>
  </si>
  <si>
    <t>(주)유진테크</t>
  </si>
  <si>
    <t>반도체제조장비(화학기상증착장비),액정화면장비,부품 제조,무역/부동산임대</t>
  </si>
  <si>
    <t>177082</t>
  </si>
  <si>
    <t>096630</t>
  </si>
  <si>
    <t>(주)에스코넥</t>
  </si>
  <si>
    <t>핸드폰 내.외장부품 제조,판매</t>
  </si>
  <si>
    <t>177095</t>
  </si>
  <si>
    <t>067310</t>
  </si>
  <si>
    <t>하나마이크론(주)</t>
  </si>
  <si>
    <t>반도체패키징,액정표시장치,방송,무선통신기기,컴퓨터 기억장치 제조,판매/부동산 임대</t>
  </si>
  <si>
    <t>177167</t>
  </si>
  <si>
    <t>055550</t>
  </si>
  <si>
    <t>(주)신한금융지주회사</t>
  </si>
  <si>
    <t>177511</t>
  </si>
  <si>
    <t>071970</t>
  </si>
  <si>
    <t>STX중공업(주)</t>
  </si>
  <si>
    <t>선박용 디젤엔진부품 제조,판매,수리/부동산 임대/일반화물운송/내부전기 공사</t>
  </si>
  <si>
    <t>178021</t>
  </si>
  <si>
    <t>063570</t>
  </si>
  <si>
    <t>한국전자금융(주)</t>
  </si>
  <si>
    <t>현금자동지급기 운용,전자금융 서비스,부가통신</t>
  </si>
  <si>
    <t>179330</t>
  </si>
  <si>
    <t>104540</t>
  </si>
  <si>
    <t>(주)코렌텍</t>
  </si>
  <si>
    <t>인공고관절,인공슬관절 제조,도매,연구개발</t>
  </si>
  <si>
    <t>181415</t>
  </si>
  <si>
    <t>104040</t>
  </si>
  <si>
    <t>(주)대성파인텍</t>
  </si>
  <si>
    <t>파인블래킹(자동차차체부품류),각종자동차부품 제조</t>
  </si>
  <si>
    <t>182421</t>
  </si>
  <si>
    <t>182690</t>
  </si>
  <si>
    <t>테라셈(주)</t>
  </si>
  <si>
    <t>이미지센서 패키징,반도체소자(후공정) 제조</t>
  </si>
  <si>
    <t>182938</t>
  </si>
  <si>
    <t>091120</t>
  </si>
  <si>
    <t>(주)이엠텍</t>
  </si>
  <si>
    <t>전자전기부품,이동통신단말기용 스피커 제조,도소매/소프트웨어 개발,컨설팅</t>
  </si>
  <si>
    <t>183424</t>
  </si>
  <si>
    <t>058860</t>
  </si>
  <si>
    <t>(주)케이티스</t>
  </si>
  <si>
    <t>전화번호,생활정보 안내서비스,전화번호 데이터관리,정보제공</t>
  </si>
  <si>
    <t>183634</t>
  </si>
  <si>
    <t>058850</t>
  </si>
  <si>
    <t>(주)케이티씨에스</t>
  </si>
  <si>
    <t>전화번호검색 데이타제공/콜센터 운영</t>
  </si>
  <si>
    <t>183728</t>
  </si>
  <si>
    <t>090370</t>
  </si>
  <si>
    <t>(주)아비스타</t>
  </si>
  <si>
    <t>여성용 의류(캐쥬얼티셔츠,바지) 제조</t>
  </si>
  <si>
    <t>183904</t>
  </si>
  <si>
    <t>063160</t>
  </si>
  <si>
    <t>(주)종근당바이오</t>
  </si>
  <si>
    <t>의약품,원료의약품(항생제,면역억제제) 제조</t>
  </si>
  <si>
    <t>184246</t>
  </si>
  <si>
    <t>078070</t>
  </si>
  <si>
    <t>(주)유비쿼스</t>
  </si>
  <si>
    <t>유선,무선통신기기 제조,도소매/소프트웨어 개발,정보처리</t>
  </si>
  <si>
    <t>184410</t>
  </si>
  <si>
    <t>071670</t>
  </si>
  <si>
    <t>에이테크솔루션(주)</t>
  </si>
  <si>
    <t>주형,금형(가전,자동차용),부품(앗세이)사출</t>
  </si>
  <si>
    <t>185841</t>
  </si>
  <si>
    <t>032850</t>
  </si>
  <si>
    <t>(주)비트컴퓨터</t>
  </si>
  <si>
    <t>의료용소프트웨어(의료처방전달시스템,병원의료보험청구시스템,성형외가 가상기술 시뮬레이터) 개발,공급,도매,온라인교육</t>
  </si>
  <si>
    <t>186153</t>
  </si>
  <si>
    <t>090360</t>
  </si>
  <si>
    <t>(주)로보스타</t>
  </si>
  <si>
    <t>직각좌표로봇,수평다관로봇,수직다관절로봇,트랜스퍼로봇,정밀스테이지,반도체장 제조,무역</t>
  </si>
  <si>
    <t>187803</t>
  </si>
  <si>
    <t>108320</t>
  </si>
  <si>
    <t>(주)실리콘웍스</t>
  </si>
  <si>
    <t>반도체IC,LCD 제조,설계,도매,무역</t>
  </si>
  <si>
    <t>189140</t>
  </si>
  <si>
    <t>086390</t>
  </si>
  <si>
    <t>(주)유니테스트</t>
  </si>
  <si>
    <t>반도체 검사장비(반도체메모리모듈테스터,단품테스트,단품실장테스트 등) 제조</t>
  </si>
  <si>
    <t>189401</t>
  </si>
  <si>
    <t>081970</t>
  </si>
  <si>
    <t>한솔넥스지(주)</t>
  </si>
  <si>
    <t>소프트웨어(보안솔루션) 개발,부가통신(인터넷전용회선,무선네트워크 서비스)/컴퓨터,주변기기 도소매</t>
  </si>
  <si>
    <t>189450</t>
  </si>
  <si>
    <t>088390</t>
  </si>
  <si>
    <t>(주)이녹스</t>
  </si>
  <si>
    <t>반도체소재,FPCB소재,PDP 소재,반도체팩키지용 접착테이프,필름 제조,도매</t>
  </si>
  <si>
    <t>189775</t>
  </si>
  <si>
    <t>065650</t>
  </si>
  <si>
    <t>(주)메디프론디비티</t>
  </si>
  <si>
    <t>LCD모니터,프린터,마우스 도매/데이터베이스,온라인정보제공,소프트웨어,부가통신</t>
  </si>
  <si>
    <t>190365</t>
  </si>
  <si>
    <t>060380</t>
  </si>
  <si>
    <t>(주)동양에스텍</t>
  </si>
  <si>
    <t>열연강판(박판,후판,씨형강,스켈프,파이프,무늬강판) 제조,판매/부동산 임대</t>
  </si>
  <si>
    <t>190608</t>
  </si>
  <si>
    <t>052260</t>
  </si>
  <si>
    <t>(주)바이오랜드</t>
  </si>
  <si>
    <t>화장품,의약품 원료 제조,도매</t>
  </si>
  <si>
    <t>191600</t>
  </si>
  <si>
    <t>126560</t>
  </si>
  <si>
    <t>(주)현대에이치씨엔</t>
  </si>
  <si>
    <t>191671</t>
  </si>
  <si>
    <t>049960</t>
  </si>
  <si>
    <t>(주)쎌바이오텍</t>
  </si>
  <si>
    <t>토종유산균제품,유산균 고농도배양,고농도유산균원말 제조,개발,판매</t>
  </si>
  <si>
    <t>194271</t>
  </si>
  <si>
    <t>026260</t>
  </si>
  <si>
    <t>(주)보타바이오</t>
  </si>
  <si>
    <t>엔터테인먼트 포털,디지털컨테츠,인터넷 네비게이션 서비스,유통</t>
  </si>
  <si>
    <t>195425</t>
  </si>
  <si>
    <t>064960</t>
  </si>
  <si>
    <t>S&amp;T모티브(주)</t>
  </si>
  <si>
    <t>자동차부품(서스펜션모듈,전장품,속옵서버,에어백,트로틀바디,너클),방산품(총포) 제조,도매</t>
  </si>
  <si>
    <t>196275</t>
  </si>
  <si>
    <t>066570</t>
  </si>
  <si>
    <t>LG전자(주)</t>
  </si>
  <si>
    <t>이동통신단말기,C-TV,V.C.R.,컴퓨터,완전평면 TV,플라즈마 디스플레이 패널 TV,전자제품(세탁기외),CDMA(코드분할다중접속)이동통신,전자교환기,전송기기</t>
  </si>
  <si>
    <t>197521</t>
  </si>
  <si>
    <t>069330</t>
  </si>
  <si>
    <t>(주)유아이디</t>
  </si>
  <si>
    <t>액정박판유리(핸드폰액정유리) 제조/광학기자재 수출</t>
  </si>
  <si>
    <t>199073</t>
  </si>
  <si>
    <t>084870</t>
  </si>
  <si>
    <t>(주)더베이직하우스</t>
  </si>
  <si>
    <t>캐주얼의류,여성의류,남성의류 제조,도소매</t>
  </si>
  <si>
    <t>200001</t>
  </si>
  <si>
    <t>067830</t>
  </si>
  <si>
    <t>(주)세이브존아이앤씨</t>
  </si>
  <si>
    <t>대형할인점(백화점)/부동산 임대/주차장,문화센터 운영</t>
  </si>
  <si>
    <t>201563</t>
  </si>
  <si>
    <t>068290</t>
  </si>
  <si>
    <t>(주)삼성출판사</t>
  </si>
  <si>
    <t>서적 출판,인쇄,소매/부동산 임대</t>
  </si>
  <si>
    <t>202551</t>
  </si>
  <si>
    <t>068870</t>
  </si>
  <si>
    <t>(주)LG생명과학</t>
  </si>
  <si>
    <t>의약품 제조/농약 도매</t>
  </si>
  <si>
    <t>202660</t>
  </si>
  <si>
    <t>123330</t>
  </si>
  <si>
    <t>(주)제닉</t>
  </si>
  <si>
    <t>화장품(하이드로겔 마스크팩,기능성화장품,의약품패치) 제조,도소매</t>
  </si>
  <si>
    <t>204329</t>
  </si>
  <si>
    <t>099190</t>
  </si>
  <si>
    <t>(주)아이센스</t>
  </si>
  <si>
    <t>의료환경산업용 바이오센서(혈당측정기),계측장비 제조,도소매,개발</t>
  </si>
  <si>
    <t>204749</t>
  </si>
  <si>
    <t>060310</t>
  </si>
  <si>
    <t>(주)삼에스코리아</t>
  </si>
  <si>
    <t>공업용열량측정계,냉동공조시험장치,냉동부품 제조,무역</t>
  </si>
  <si>
    <t>205149</t>
  </si>
  <si>
    <t>082800</t>
  </si>
  <si>
    <t>루미마이크로(주)</t>
  </si>
  <si>
    <t>화합물반도체(발광다이오드) 제조</t>
  </si>
  <si>
    <t>206164</t>
  </si>
  <si>
    <t>033340</t>
  </si>
  <si>
    <t>(주)좋은사람들</t>
  </si>
  <si>
    <t>메리야스,내의류,패션내의 제조,도매</t>
  </si>
  <si>
    <t>207970</t>
  </si>
  <si>
    <t>168330</t>
  </si>
  <si>
    <t>(주)내츄럴엔도텍</t>
  </si>
  <si>
    <t>백수오 여성호르몬제,백수오등복합추출물(원료)</t>
  </si>
  <si>
    <t>207987</t>
  </si>
  <si>
    <t>069460</t>
  </si>
  <si>
    <t>(주)대호에이엘</t>
  </si>
  <si>
    <t>알루미늄 환절판 제조,도매,무역</t>
  </si>
  <si>
    <t>208210</t>
  </si>
  <si>
    <t>067390</t>
  </si>
  <si>
    <t>(주)아스트</t>
  </si>
  <si>
    <t>항공기부품,민항기 후방동체조립품,가공부품 제조,도매</t>
  </si>
  <si>
    <t>208389</t>
  </si>
  <si>
    <t>069260</t>
  </si>
  <si>
    <t>휴켐스(주)</t>
  </si>
  <si>
    <t>화합물,화학제품 제조</t>
  </si>
  <si>
    <t>208502</t>
  </si>
  <si>
    <t>131970</t>
  </si>
  <si>
    <t>(주)테스나</t>
  </si>
  <si>
    <t>반도체칩 성능평가,테스트/전자부품 개발,도매</t>
  </si>
  <si>
    <t>208595</t>
  </si>
  <si>
    <t>069620</t>
  </si>
  <si>
    <t>(주)대웅제약</t>
  </si>
  <si>
    <t>양약,의료기기 제조/화장품,의약부의품 도소매/부동산 임대</t>
  </si>
  <si>
    <t>209226</t>
  </si>
  <si>
    <t>096690</t>
  </si>
  <si>
    <t>(주)세우테크</t>
  </si>
  <si>
    <t>컴퓨터주변기기(POS프린터,RFID프린터,라벨프린터,프린터 메카니즘) 제조,도매</t>
  </si>
  <si>
    <t>209391</t>
  </si>
  <si>
    <t>083450</t>
  </si>
  <si>
    <t>(주)글로벌스탠다드테크놀로지</t>
  </si>
  <si>
    <t>반도체제조장비(폐가스정화장치),디스플레이장비 제조</t>
  </si>
  <si>
    <t>209596</t>
  </si>
  <si>
    <t>141000</t>
  </si>
  <si>
    <t>(주)비아트론</t>
  </si>
  <si>
    <t>AMOLED(디스플레이) 등 제조장비 제조,도매</t>
  </si>
  <si>
    <t>210013</t>
  </si>
  <si>
    <t>003580</t>
  </si>
  <si>
    <t>(주)동원</t>
  </si>
  <si>
    <t>몰리정광 채광,무연탄 채굴,원유,유전개발,가스전 개발/부동산 임대</t>
  </si>
  <si>
    <t>210080</t>
  </si>
  <si>
    <t>045510</t>
  </si>
  <si>
    <t>(주)정원엔시스</t>
  </si>
  <si>
    <t>서버운영(UNIX),유지 써비스,유리블럭,프린터,증명서자동발급기 제조/프린터 도매/부동산 임대</t>
  </si>
  <si>
    <t>210198</t>
  </si>
  <si>
    <t>139670</t>
  </si>
  <si>
    <t>넥스트리밍(주)</t>
  </si>
  <si>
    <t>소프트웨어(NexMFW,NexPlayer EMB) 개발,공급</t>
  </si>
  <si>
    <t>210706</t>
  </si>
  <si>
    <t>039980</t>
  </si>
  <si>
    <t>(주)리노스</t>
  </si>
  <si>
    <t>캐주얼 백 등 패션브랜드제품 도소매/소프트웨어 개발,공급,시스템통합(SI),네트워크통합</t>
  </si>
  <si>
    <t>211108</t>
  </si>
  <si>
    <t>093240</t>
  </si>
  <si>
    <t>(주)에리트베이직</t>
  </si>
  <si>
    <t>학생복,유니폼,스포츠의류,작업복 제조,도매</t>
  </si>
  <si>
    <t>211125</t>
  </si>
  <si>
    <t>112240</t>
  </si>
  <si>
    <t>(주)에스에프씨</t>
  </si>
  <si>
    <t>태양광 모듈용 백시트,라미네이팅 필름(합성수지 코팅지) 제조</t>
  </si>
  <si>
    <t>211634</t>
  </si>
  <si>
    <t>086670</t>
  </si>
  <si>
    <t>(주)비엠티</t>
  </si>
  <si>
    <t>유압부품(밸브,피팅) 제조,판매</t>
  </si>
  <si>
    <t>211895</t>
  </si>
  <si>
    <t>089530</t>
  </si>
  <si>
    <t>(주)에이티세미콘</t>
  </si>
  <si>
    <t>반도체 테스트/전자집적회로 제조</t>
  </si>
  <si>
    <t>211929</t>
  </si>
  <si>
    <t>200710</t>
  </si>
  <si>
    <t>(주)에이디테크놀로지</t>
  </si>
  <si>
    <t>반도체소자 제조,설계</t>
  </si>
  <si>
    <t>212024</t>
  </si>
  <si>
    <t>119850</t>
  </si>
  <si>
    <t>(주)지엔씨에너지</t>
  </si>
  <si>
    <t>비상발전기,소형열병합발전설비,바이오가스발전설비,디젤엔진발전기,터빈 제조,도매</t>
  </si>
  <si>
    <t>212833</t>
  </si>
  <si>
    <t>095340</t>
  </si>
  <si>
    <t>(주)아이에스시</t>
  </si>
  <si>
    <t>반도체부품,전자부품(반도체테스트장비부품) 제조,도매</t>
  </si>
  <si>
    <t>212912</t>
  </si>
  <si>
    <t>114810</t>
  </si>
  <si>
    <t>아이원스(주)</t>
  </si>
  <si>
    <t>반도체장비부품,LCD장비부품 제조,세정</t>
  </si>
  <si>
    <t>213409</t>
  </si>
  <si>
    <t>095610</t>
  </si>
  <si>
    <t>(주)테스</t>
  </si>
  <si>
    <t>반도체제조용 장치 제조,개조 및 이설,도소매</t>
  </si>
  <si>
    <t>213790</t>
  </si>
  <si>
    <t>073240</t>
  </si>
  <si>
    <t>금호타이어(주)</t>
  </si>
  <si>
    <t>타이어,튜브 제조,도매,무역</t>
  </si>
  <si>
    <t>213811</t>
  </si>
  <si>
    <t>090460</t>
  </si>
  <si>
    <t>(주)비에이치</t>
  </si>
  <si>
    <t>인쇄회로판,연성회로기판,전자부품 제조/세라믹반도체,집적회로 제조,판매,무역</t>
  </si>
  <si>
    <t>213815</t>
  </si>
  <si>
    <t>083420</t>
  </si>
  <si>
    <t>KPX그린케미칼(주)</t>
  </si>
  <si>
    <t>비이온계면활성제 제조,도매</t>
  </si>
  <si>
    <t>214206</t>
  </si>
  <si>
    <t>123100</t>
  </si>
  <si>
    <t>(주)테라세미콘</t>
  </si>
  <si>
    <t>반도체,AMOLED 제조용 열처리장비 제조,도소매,무역</t>
  </si>
  <si>
    <t>214507</t>
  </si>
  <si>
    <t>068400</t>
  </si>
  <si>
    <t>에이제이렌터카(주)</t>
  </si>
  <si>
    <t>자동차 대여,정비</t>
  </si>
  <si>
    <t>215208</t>
  </si>
  <si>
    <t>072710</t>
  </si>
  <si>
    <t>(주)농심홀딩스</t>
  </si>
  <si>
    <t>지주회사,투자자문,경영컨설팅 서비스</t>
  </si>
  <si>
    <t>215316</t>
  </si>
  <si>
    <t>102710</t>
  </si>
  <si>
    <t>(주)이엔에프테크놀로지</t>
  </si>
  <si>
    <t>반도체용화학제품(신너) 제조,도소매,오파,무역</t>
  </si>
  <si>
    <t>216604</t>
  </si>
  <si>
    <t>121800</t>
  </si>
  <si>
    <t>티브이로직(주)</t>
  </si>
  <si>
    <t>방송용 LED모니터 제조</t>
  </si>
  <si>
    <t>216704</t>
  </si>
  <si>
    <t>046120</t>
  </si>
  <si>
    <t>(주)오르비텍</t>
  </si>
  <si>
    <t>비파괴검사,소프트웨어 개발,온라인 정보제공/비파괴검사장비(와전류탐상장비) 제조,도매</t>
  </si>
  <si>
    <t>217484</t>
  </si>
  <si>
    <t>038950</t>
  </si>
  <si>
    <t>(주)파인디지털</t>
  </si>
  <si>
    <t>내비게이션 장치,차량용 블랙박스,이동통신장비 제조</t>
  </si>
  <si>
    <t>217576</t>
  </si>
  <si>
    <t>153460</t>
  </si>
  <si>
    <t>(주)네이블커뮤니케이션즈</t>
  </si>
  <si>
    <t>소프트웨어,모바일(유무선융합)통신솔루션,멀티미디어 개발,컴퓨터시스템 설계,자문</t>
  </si>
  <si>
    <t>218590</t>
  </si>
  <si>
    <t>138690</t>
  </si>
  <si>
    <t>(주)엘티에스</t>
  </si>
  <si>
    <t>레이져응용기기(컷팅기,공구) 제조,도매,무역/소프트웨어개발</t>
  </si>
  <si>
    <t>218952</t>
  </si>
  <si>
    <t>049800</t>
  </si>
  <si>
    <t>(주)우진플라임</t>
  </si>
  <si>
    <t>플라스틱사출성형기 제조,판매</t>
  </si>
  <si>
    <t>219978</t>
  </si>
  <si>
    <t>115480</t>
  </si>
  <si>
    <t>(주)씨유메디칼시스템</t>
  </si>
  <si>
    <t>응급의료기기(심장충격기,심실제세동기) 제조,도매,무역,개발</t>
  </si>
  <si>
    <t>220016</t>
  </si>
  <si>
    <t>105330</t>
  </si>
  <si>
    <t>(주)케이엔더블유</t>
  </si>
  <si>
    <t>산업용 특수테이프 제조,도매</t>
  </si>
  <si>
    <t>222290</t>
  </si>
  <si>
    <t>090740</t>
  </si>
  <si>
    <t>연이정보통신(주)</t>
  </si>
  <si>
    <t>전자부품(LCD PBA A'SSY),유무선통신기기 제조/부동산 임대</t>
  </si>
  <si>
    <t>222707</t>
  </si>
  <si>
    <t>097800</t>
  </si>
  <si>
    <t>(주)윈팩</t>
  </si>
  <si>
    <t>반도체 패키징,테스트 제조,판매</t>
  </si>
  <si>
    <t>222933</t>
  </si>
  <si>
    <t>041140</t>
  </si>
  <si>
    <t>넥슨지티(주)</t>
  </si>
  <si>
    <t>모바일게임 소프트웨어 개발/수처리기계,제진기,회전원판접촉기,수중교반기,펌프,비금속수문,밸브,오존설비 제조,도매/수질오염방지시설공사,축산폐수정화처리공</t>
  </si>
  <si>
    <t>222950</t>
  </si>
  <si>
    <t>038070</t>
  </si>
  <si>
    <t>(주)서린바이오사이언스</t>
  </si>
  <si>
    <t>생명공학제품,연구용기초시약,세포배양혈청,유전자진단시약,DNA분석장치,DNA증폭장치 도매,제조,연구개발</t>
  </si>
  <si>
    <t>223429</t>
  </si>
  <si>
    <t>115310</t>
  </si>
  <si>
    <t>(주)인포바인</t>
  </si>
  <si>
    <t>부가통신,인터넷정보제공/통신장비 도소매,무역/정보통신공사</t>
  </si>
  <si>
    <t>223736</t>
  </si>
  <si>
    <t>095190</t>
  </si>
  <si>
    <t>이엠코리아(주)</t>
  </si>
  <si>
    <t>공작기계(CNC선반),산업기계(방산부품,가스발생기) 제조</t>
  </si>
  <si>
    <t>225043</t>
  </si>
  <si>
    <t>074600</t>
  </si>
  <si>
    <t>(주)원익큐엔씨</t>
  </si>
  <si>
    <t>석영유리가공품 제조,도매</t>
  </si>
  <si>
    <t>225488</t>
  </si>
  <si>
    <t>121890</t>
  </si>
  <si>
    <t>(주)에스디시스템</t>
  </si>
  <si>
    <t>교통관리(신호제어기),요금징수(하이패스단말기,통행권,정액권 발행기)기계 제조,판매/소프트웨어 개발,공급</t>
  </si>
  <si>
    <t>226000</t>
  </si>
  <si>
    <t>074610</t>
  </si>
  <si>
    <t>(주)이엔쓰리</t>
  </si>
  <si>
    <t>스프링클러헤드,소화용 밸브,소화전,소화기,호스,소화전함,소방자동차 제조/소방장비 도매/기계설비공사,소방설비공사</t>
  </si>
  <si>
    <t>226599</t>
  </si>
  <si>
    <t>189860</t>
  </si>
  <si>
    <t>(주)서전기전</t>
  </si>
  <si>
    <t>수배전반,기기용자동측정,제어장치,전자기기 제조/전기공사</t>
  </si>
  <si>
    <t>227464</t>
  </si>
  <si>
    <t>093190</t>
  </si>
  <si>
    <t>(주)빅솔론</t>
  </si>
  <si>
    <t>미니프린터(영수증용 프린터기),포스용 프린터 제조,도소매</t>
  </si>
  <si>
    <t>227501</t>
  </si>
  <si>
    <t>066700</t>
  </si>
  <si>
    <t>(주)테라젠이텍스</t>
  </si>
  <si>
    <t>의약품,부외의약품 제조/LCD,반도체 제조장비,레이저마킹장비,공장자동화 제조</t>
  </si>
  <si>
    <t>227533</t>
  </si>
  <si>
    <t>070590</t>
  </si>
  <si>
    <t>한솔인티큐브(주)</t>
  </si>
  <si>
    <t>기업통신(CTI컨텍센터솔루션),무선인터넷관련 소프트웨어 개발/컴퓨터,주변기기,통신장비 제조,도매/부동산 전대</t>
  </si>
  <si>
    <t>230682</t>
  </si>
  <si>
    <t>075970</t>
  </si>
  <si>
    <t>(주)동국알앤에스</t>
  </si>
  <si>
    <t>내화물,페라이트 제조</t>
  </si>
  <si>
    <t>231586</t>
  </si>
  <si>
    <t>096870</t>
  </si>
  <si>
    <t>(주)엘디티</t>
  </si>
  <si>
    <t>반도체,유기EL DRIVER IC 설계,개발,제조</t>
  </si>
  <si>
    <t>232765</t>
  </si>
  <si>
    <t>130580</t>
  </si>
  <si>
    <t>(주)나이스디앤비</t>
  </si>
  <si>
    <t>기업신용조사 보고서,데이터베이스 정보제공/소프트웨어 개발</t>
  </si>
  <si>
    <t>233435</t>
  </si>
  <si>
    <t>138070</t>
  </si>
  <si>
    <t>(주)신진에스엠</t>
  </si>
  <si>
    <t>표준 플레이트가공,기계,기계부품 제조</t>
  </si>
  <si>
    <t>233682</t>
  </si>
  <si>
    <t>077970</t>
  </si>
  <si>
    <t>STX엔진(주)</t>
  </si>
  <si>
    <t>엔진,터빈,내연기관 제조,도매</t>
  </si>
  <si>
    <t>234720</t>
  </si>
  <si>
    <t>078520</t>
  </si>
  <si>
    <t>(주)에이블씨엔씨</t>
  </si>
  <si>
    <t>화장품 제조,도소매/소프트웨어 자문,개발,공급/전자상거래</t>
  </si>
  <si>
    <t>235657</t>
  </si>
  <si>
    <t>078350</t>
  </si>
  <si>
    <t>한양디지텍(주)</t>
  </si>
  <si>
    <t>메모리모듈 제조</t>
  </si>
  <si>
    <t>238016</t>
  </si>
  <si>
    <t>137400</t>
  </si>
  <si>
    <t>(주)피엔티</t>
  </si>
  <si>
    <t>2차전지 및 전자소재용 Roll-to-Roll 장비,코팅기,라미네이팅기,슬리터기,제박기,자동화설비 제조,무역</t>
  </si>
  <si>
    <t>238902</t>
  </si>
  <si>
    <t>036170</t>
  </si>
  <si>
    <t>(주)씨티엘</t>
  </si>
  <si>
    <t>LED 패키지 및 LED 응용제품 제조</t>
  </si>
  <si>
    <t>240028</t>
  </si>
  <si>
    <t>014580</t>
  </si>
  <si>
    <t>(주)백광소재</t>
  </si>
  <si>
    <t>생석회,소석회,석회비료 제조,판매/비금속광물 광업/산업폐기물 재생처리/휴게소 운영</t>
  </si>
  <si>
    <t>240623</t>
  </si>
  <si>
    <t>171010</t>
  </si>
  <si>
    <t>램테크놀러지(주)</t>
  </si>
  <si>
    <t>AMOLED 마스크 세정액,반도체식각액,박리액 제조</t>
  </si>
  <si>
    <t>242827</t>
  </si>
  <si>
    <t>084650</t>
  </si>
  <si>
    <t>(주)랩지노믹스</t>
  </si>
  <si>
    <t>의학진단치료소재(체외진단서비스) 개발,진단 용역</t>
  </si>
  <si>
    <t>243139</t>
  </si>
  <si>
    <t>078930</t>
  </si>
  <si>
    <t>(주)GS</t>
  </si>
  <si>
    <t>지주회사/부동산 임대</t>
  </si>
  <si>
    <t>244213</t>
  </si>
  <si>
    <t>090850</t>
  </si>
  <si>
    <t>이지웰페어(주)</t>
  </si>
  <si>
    <t>소프트웨어(선택적복지후생컨텐츠) 개발,공급,온라인정보제공/전자상거래</t>
  </si>
  <si>
    <t>244424</t>
  </si>
  <si>
    <t>200670</t>
  </si>
  <si>
    <t>(주)휴메딕스</t>
  </si>
  <si>
    <t>의약품,건강식품 제조,도매/의약품 연구개발</t>
  </si>
  <si>
    <t>245229</t>
  </si>
  <si>
    <t>121440</t>
  </si>
  <si>
    <t>(주)골프존</t>
  </si>
  <si>
    <t>골프시뮬레이터(영상아케이드) 제작,아케이드소프트웨어개발,판매/골프용품 도소매/인터넷정보제공(클로징마켓운영)</t>
  </si>
  <si>
    <t>246982</t>
  </si>
  <si>
    <t>106080</t>
  </si>
  <si>
    <t>(주)하이소닉</t>
  </si>
  <si>
    <t>휴대폰카메라용 오토포커스,엑추에이터 제조</t>
  </si>
  <si>
    <t>251763</t>
  </si>
  <si>
    <t>068270</t>
  </si>
  <si>
    <t>(주)셀트리온</t>
  </si>
  <si>
    <t>화공약품(PCB,반도체 제조용 약품,시약) 제조,도매/PCB 도금</t>
  </si>
  <si>
    <t>254525</t>
  </si>
  <si>
    <t>130660</t>
  </si>
  <si>
    <t>한전산업개발(주)</t>
  </si>
  <si>
    <t>전기검침용역,발전설비 정비,운전/부동산 임대/태양광공사</t>
  </si>
  <si>
    <t>260835</t>
  </si>
  <si>
    <t>053330</t>
  </si>
  <si>
    <t>(주)영진코퍼레이션</t>
  </si>
  <si>
    <t>슬러지수집기,정수,폐수처리유량계,스크린,제진기,원심탈수기,원심농축기,염소설비 제조,시공</t>
  </si>
  <si>
    <t>260991</t>
  </si>
  <si>
    <t>029460</t>
  </si>
  <si>
    <t>(주)케이씨텍</t>
  </si>
  <si>
    <t>반도체용 가스공급장치,가스정화기,진공펌프,반도체용 세정장비,N2PLANT 제조,판매</t>
  </si>
  <si>
    <t>261360</t>
  </si>
  <si>
    <t>039740</t>
  </si>
  <si>
    <t>한국정보공학(주)</t>
  </si>
  <si>
    <t>PC,노트북,서버 도매,소프트웨어개발,자문,공급,종합정보관리시스템,그룹웨어,검색엔진,방화벽,데이터베이스 구축 및 제반 컨설팅업</t>
  </si>
  <si>
    <t>261599</t>
  </si>
  <si>
    <t>044780</t>
  </si>
  <si>
    <t>(주)한광</t>
  </si>
  <si>
    <t>레이저가공 절단기 제조,판매,유지보수</t>
  </si>
  <si>
    <t>264199</t>
  </si>
  <si>
    <t>083550</t>
  </si>
  <si>
    <t>(주)케이엠</t>
  </si>
  <si>
    <t>청정용품(반도체등 제조용도 크린룸 장갑,와이퍼 등),반도체소모품,화공약품 제조,도매</t>
  </si>
  <si>
    <t>264296</t>
  </si>
  <si>
    <t>061250</t>
  </si>
  <si>
    <t>화일약품(주)</t>
  </si>
  <si>
    <t>의약품원료 제조,도매,수입</t>
  </si>
  <si>
    <t>265560</t>
  </si>
  <si>
    <t>025560</t>
  </si>
  <si>
    <t>미래산업(주)</t>
  </si>
  <si>
    <t>PCB마운터,반도체검사장비(반도체테스트핸들러),LCD 검사장비,리드프레임매가진 제조,도매,무역</t>
  </si>
  <si>
    <t>265594</t>
  </si>
  <si>
    <t>033100</t>
  </si>
  <si>
    <t>제룡전기(주)</t>
  </si>
  <si>
    <t>변압기,송.배전용 금구류,합성수지제품,볼트류,파형관,전기자재 제조,도매</t>
  </si>
  <si>
    <t>267961</t>
  </si>
  <si>
    <t>032560</t>
  </si>
  <si>
    <t>(주)황금에스티</t>
  </si>
  <si>
    <t>스테인레스판,평철,후랜지 제조,도소매</t>
  </si>
  <si>
    <t>271459</t>
  </si>
  <si>
    <t>187220</t>
  </si>
  <si>
    <t>(주)디티앤씨</t>
  </si>
  <si>
    <t>전기전자규격 인증서비스</t>
  </si>
  <si>
    <t>272574</t>
  </si>
  <si>
    <t>099830</t>
  </si>
  <si>
    <t>(주)씨그널정보통신</t>
  </si>
  <si>
    <t>멀티미디어/방송 솔루션, 통신망구축, 무선통신 솔루션</t>
  </si>
  <si>
    <t>273910</t>
  </si>
  <si>
    <t>039850</t>
  </si>
  <si>
    <t>(주)태창파로스</t>
  </si>
  <si>
    <t>식품,식자재 도매,중개/유,무선통신기기 제조/기전원집중관리시스템,가입전화설치관리시스템 개발,설계자문/도매</t>
  </si>
  <si>
    <t>277709</t>
  </si>
  <si>
    <t>100220</t>
  </si>
  <si>
    <t>(주)비상교육</t>
  </si>
  <si>
    <t>참고서 출판/소프트웨어 개발,공급</t>
  </si>
  <si>
    <t>277959</t>
  </si>
  <si>
    <t>038500</t>
  </si>
  <si>
    <t>동양시멘트(주)</t>
  </si>
  <si>
    <t>시멘트제품(포틀랜트시멘트,크링카,슬래그시멘트) 제조,연구,개발/석유자원 개발</t>
  </si>
  <si>
    <t>282050</t>
  </si>
  <si>
    <t>092130</t>
  </si>
  <si>
    <t>(주)이크레더블</t>
  </si>
  <si>
    <t>전자신용인증서비스(정보),B2B,e-Market Place 서비스,소프트웨어 개발</t>
  </si>
  <si>
    <t>283223</t>
  </si>
  <si>
    <t>035890</t>
  </si>
  <si>
    <t>(주)서희건설</t>
  </si>
  <si>
    <t>건축공사,토목공사/부동산 임대</t>
  </si>
  <si>
    <t>283649</t>
  </si>
  <si>
    <t>037440</t>
  </si>
  <si>
    <t>(주)희림종합건축사사무소</t>
  </si>
  <si>
    <t>건축설계,감리 엔지니어링</t>
  </si>
  <si>
    <t>285749</t>
  </si>
  <si>
    <t>149940</t>
  </si>
  <si>
    <t>모다정보통신(주)</t>
  </si>
  <si>
    <t>와이브로단말기,유.무선통신장비 제조,도매/소프트웨어(유무선통신망관리,이동통신기단말기,컴퓨터서버) 개발,공급</t>
  </si>
  <si>
    <t>287062</t>
  </si>
  <si>
    <t>095500</t>
  </si>
  <si>
    <t>미래나노텍(주)</t>
  </si>
  <si>
    <t>LCD BLU용광학필름 제조</t>
  </si>
  <si>
    <t>287097</t>
  </si>
  <si>
    <t>104200</t>
  </si>
  <si>
    <t>(주)네오위즈인터넷</t>
  </si>
  <si>
    <t>온라인음악서비스,음원유통</t>
  </si>
  <si>
    <t>287398</t>
  </si>
  <si>
    <t>117670</t>
  </si>
  <si>
    <t>(주)알파칩스</t>
  </si>
  <si>
    <t>주문형반도체(ASIC) 설계/반도체,전자부품 제조,도소매</t>
  </si>
  <si>
    <t>288999</t>
  </si>
  <si>
    <t>115530</t>
  </si>
  <si>
    <t>(주)씨엔플러스</t>
  </si>
  <si>
    <t>커넥터 제조</t>
  </si>
  <si>
    <t>289382</t>
  </si>
  <si>
    <t>131400</t>
  </si>
  <si>
    <t>(주)액트</t>
  </si>
  <si>
    <t>연성인쇄회로기판,전자집적회로 제조,수출입,도매</t>
  </si>
  <si>
    <t>289922</t>
  </si>
  <si>
    <t>045970</t>
  </si>
  <si>
    <t>(주)비에스이홀딩스</t>
  </si>
  <si>
    <t>경영컨설팅</t>
  </si>
  <si>
    <t>292257</t>
  </si>
  <si>
    <t>053700</t>
  </si>
  <si>
    <t>삼보모터스(주)</t>
  </si>
  <si>
    <t>자동차 부품 제조</t>
  </si>
  <si>
    <t>293501</t>
  </si>
  <si>
    <t>078940</t>
  </si>
  <si>
    <t>일경산업개발(주)</t>
  </si>
  <si>
    <t>엘리베이터레일,광산용레일 제조,판매</t>
  </si>
  <si>
    <t>293658</t>
  </si>
  <si>
    <t>079660</t>
  </si>
  <si>
    <t>(주)사조해표</t>
  </si>
  <si>
    <t>식용유 제조/농수산물,식용유 도매,무역/부동산 임대</t>
  </si>
  <si>
    <t>293873</t>
  </si>
  <si>
    <t>050540</t>
  </si>
  <si>
    <t>(주)엠.피.씨</t>
  </si>
  <si>
    <t>CRM서비스/CRM솔루션/콜센타관련소프트웨어 개발/텔레마케팅대행,시스템구축 서비스/콜센터운영 컨설팅,보험대리점</t>
  </si>
  <si>
    <t>306983</t>
  </si>
  <si>
    <t>035200</t>
  </si>
  <si>
    <t>(주)프럼파스트</t>
  </si>
  <si>
    <t>PB파이프,PP-C파이프,연결부속,위생냉난방 배관제,연결구,관련건설자재 제조,도매,부동산 임대</t>
  </si>
  <si>
    <t>310018</t>
  </si>
  <si>
    <t>003920</t>
  </si>
  <si>
    <t>남양유업(주)</t>
  </si>
  <si>
    <t>시유,조제분유,발효유,이유밀,치즈,커피음료 제조,도매</t>
  </si>
  <si>
    <t>310026</t>
  </si>
  <si>
    <t>002270</t>
  </si>
  <si>
    <t>(주)롯데푸드</t>
  </si>
  <si>
    <t>빙과,유지,식품 제조</t>
  </si>
  <si>
    <t>310034</t>
  </si>
  <si>
    <t>005990</t>
  </si>
  <si>
    <t>매일유업(주)</t>
  </si>
  <si>
    <t>분유,우유,유산균,과즙음료 제조,도매</t>
  </si>
  <si>
    <t>310050</t>
  </si>
  <si>
    <t>005180</t>
  </si>
  <si>
    <t>(주)빙그레</t>
  </si>
  <si>
    <t>아이스크림,우유,스낵,유산균(욥닥터캡슐) 제조</t>
  </si>
  <si>
    <t>310093</t>
  </si>
  <si>
    <t>005670</t>
  </si>
  <si>
    <t>(주)푸드웰</t>
  </si>
  <si>
    <t>과실가공,농축쥬스,과육시럽,깐밤,냉동딸기,밤통조림 제조</t>
  </si>
  <si>
    <t>310123</t>
  </si>
  <si>
    <t>004370</t>
  </si>
  <si>
    <t>(주)농심</t>
  </si>
  <si>
    <t>라면,스낵,유지 제조,도매,수출입</t>
  </si>
  <si>
    <t>310131</t>
  </si>
  <si>
    <t>005610</t>
  </si>
  <si>
    <t>(주)삼립식품</t>
  </si>
  <si>
    <t>빵,아이스크림,과자,케익,유산균음료,인스턴트식품,병조림,면류,식용유 제조,판매</t>
  </si>
  <si>
    <t>310140</t>
  </si>
  <si>
    <t>003230</t>
  </si>
  <si>
    <t>삼양식품(주)</t>
  </si>
  <si>
    <t>라면,스낵,유제품,장유,식용유,사료,향신료,건강음료(루이보스 티) 제조,도매</t>
  </si>
  <si>
    <t>310166</t>
  </si>
  <si>
    <t>004410</t>
  </si>
  <si>
    <t>서울식품공업(주)</t>
  </si>
  <si>
    <t>빵,스넥,마아가린,유지류,사료 제조,도매</t>
  </si>
  <si>
    <t>310174</t>
  </si>
  <si>
    <t>001790</t>
  </si>
  <si>
    <t>대한제당(주)</t>
  </si>
  <si>
    <t>제당,가축용 배합사료,인산칼슘,설탕,기능성감미료(자일로올리고당),외식산 제조,도소매/부동산 임대</t>
  </si>
  <si>
    <t>310182</t>
  </si>
  <si>
    <t>001040</t>
  </si>
  <si>
    <t>CJ(주)</t>
  </si>
  <si>
    <t>310190</t>
  </si>
  <si>
    <t>001800</t>
  </si>
  <si>
    <t>(주)오리온</t>
  </si>
  <si>
    <t>과자류(비스켓,파이,스낵,쵸코렛) 제조,도매</t>
  </si>
  <si>
    <t>310204</t>
  </si>
  <si>
    <t>004990</t>
  </si>
  <si>
    <t>롯데제과(주)</t>
  </si>
  <si>
    <t>과자류,빙과류,껌 제조</t>
  </si>
  <si>
    <t>310212</t>
  </si>
  <si>
    <t>005740</t>
  </si>
  <si>
    <t>(주)크라운제과</t>
  </si>
  <si>
    <t>비스켓,쵸코렛,사탕,웨이퍼 제조,도매</t>
  </si>
  <si>
    <t>310239</t>
  </si>
  <si>
    <t>001680</t>
  </si>
  <si>
    <t>대상(주)</t>
  </si>
  <si>
    <t>전분,라이신,물엿,과당,포도당,MSG및 사료,조미료,항생제,핵산,커피 제조,도매/토목공사,건축공사</t>
  </si>
  <si>
    <t>310247</t>
  </si>
  <si>
    <t>007540</t>
  </si>
  <si>
    <t>샘표식품(주)</t>
  </si>
  <si>
    <t>간장,된장,고추장 제조,가공,판매,무역</t>
  </si>
  <si>
    <t>310298</t>
  </si>
  <si>
    <t>003940</t>
  </si>
  <si>
    <t>(주)삼양제넥스</t>
  </si>
  <si>
    <t>전분,전분당,사료,바이오그린,과당,솔비틀,올리고당,분해성수지 제조,수입(결정과당,CPP)</t>
  </si>
  <si>
    <t>310301</t>
  </si>
  <si>
    <t>007310</t>
  </si>
  <si>
    <t>(주)오뚜기</t>
  </si>
  <si>
    <t>라면,마요네즈,카레,스프,당면,소오스,토마토케첩,마가린,냉동생지(바게트,크로와상),참치캔,식초,3분짜장 제조</t>
  </si>
  <si>
    <t>310328</t>
  </si>
  <si>
    <t>002140</t>
  </si>
  <si>
    <t>고려산업(주)</t>
  </si>
  <si>
    <t>배합사료,플라스틱용기 제조/부동산 임대</t>
  </si>
  <si>
    <t>310336</t>
  </si>
  <si>
    <t>003310</t>
  </si>
  <si>
    <t>대주산업(주)</t>
  </si>
  <si>
    <t>배합사료 제조,도매/축산업(양돈)/부동산 임대</t>
  </si>
  <si>
    <t>310352</t>
  </si>
  <si>
    <t>006980</t>
  </si>
  <si>
    <t>(주)우성사료</t>
  </si>
  <si>
    <t>배합사료,Suit-feed(맞춤 TMR(육성우,건유우,착유우) 사료),농후사료,곡류(강피류 등 부산물) 제조,판매/부동산 임대,무역</t>
  </si>
  <si>
    <t>310417</t>
  </si>
  <si>
    <t>000890</t>
  </si>
  <si>
    <t>보해양조(주)</t>
  </si>
  <si>
    <t>주류(소주,매취,실비우스,위스키) 제조,음료 도매</t>
  </si>
  <si>
    <t>310425</t>
  </si>
  <si>
    <t>000150</t>
  </si>
  <si>
    <t>(주)두산</t>
  </si>
  <si>
    <t>지주회사/인쇄회로기판(인쇄회로용동박적층판),관련전자부품,기계 제조,판매</t>
  </si>
  <si>
    <t>310433</t>
  </si>
  <si>
    <t>000140</t>
  </si>
  <si>
    <t>하이트진로홀딩스(주)</t>
  </si>
  <si>
    <t>경영지도,지배,육성,자금지원,조달</t>
  </si>
  <si>
    <t>310476</t>
  </si>
  <si>
    <t>005300</t>
  </si>
  <si>
    <t>롯데칠성음료(주)</t>
  </si>
  <si>
    <t>청량음료,과채류음료,곡류음료,주류 제조,판매/자동차정비,연수원</t>
  </si>
  <si>
    <t>310573</t>
  </si>
  <si>
    <t>(주)진로발효</t>
  </si>
  <si>
    <t>주정 제조/새우 양식</t>
  </si>
  <si>
    <t>310581</t>
  </si>
  <si>
    <t>000080</t>
  </si>
  <si>
    <t>하이트진로(주)</t>
  </si>
  <si>
    <t>소주,포도주,진,위스키,생수 제조</t>
  </si>
  <si>
    <t>310590</t>
  </si>
  <si>
    <t>001130</t>
  </si>
  <si>
    <t>대한제분(주)</t>
  </si>
  <si>
    <t>소맥분,토코밀,프리믹스,밀가루조제품,제분부산물 제조/파스타 수입,판매</t>
  </si>
  <si>
    <t>310735</t>
  </si>
  <si>
    <t>009780</t>
  </si>
  <si>
    <t>(주)엠에스씨</t>
  </si>
  <si>
    <t>음식료품(식품첨가물,조리류),식품용기포장류,식품소분,수산 제조/부동산 임대</t>
  </si>
  <si>
    <t>310743</t>
  </si>
  <si>
    <t>002760</t>
  </si>
  <si>
    <t>(주)보락</t>
  </si>
  <si>
    <t>식품향료,식품첨가물,화학제품,껌베이스(자일리톨,에리스리톨),담배향료 제조,판매</t>
  </si>
  <si>
    <t>310751</t>
  </si>
  <si>
    <t>033920</t>
  </si>
  <si>
    <t>(주)무학</t>
  </si>
  <si>
    <t>희석식소주,매실주,포장기계 제조,판매</t>
  </si>
  <si>
    <t>310832</t>
  </si>
  <si>
    <t>008040</t>
  </si>
  <si>
    <t>동아원(주)</t>
  </si>
  <si>
    <t>배합사료 제조,수출</t>
  </si>
  <si>
    <t>311120</t>
  </si>
  <si>
    <t>023900</t>
  </si>
  <si>
    <t>풍국주정공업(주)</t>
  </si>
  <si>
    <t>주정,건조주박(사료),탄산가스(용접) 제조,도매</t>
  </si>
  <si>
    <t>311316</t>
  </si>
  <si>
    <t>023150</t>
  </si>
  <si>
    <t>(주)MH에탄올</t>
  </si>
  <si>
    <t>주정,탄산가스 제조</t>
  </si>
  <si>
    <t>311405</t>
  </si>
  <si>
    <t>025880</t>
  </si>
  <si>
    <t>(주)케이씨피드</t>
  </si>
  <si>
    <t>311430</t>
  </si>
  <si>
    <t>002680</t>
  </si>
  <si>
    <t>영남제분(주)</t>
  </si>
  <si>
    <t>배합사료,곡물제분(밀가루),소맥분 제조,판매</t>
  </si>
  <si>
    <t>311847</t>
  </si>
  <si>
    <t>005860</t>
  </si>
  <si>
    <t>한일사료(주)</t>
  </si>
  <si>
    <t>배합사료 제조,도매/경마(마주)</t>
  </si>
  <si>
    <t>311871</t>
  </si>
  <si>
    <t>004650</t>
  </si>
  <si>
    <t>(주)창해에탄올</t>
  </si>
  <si>
    <t>주정(발효주정,정제주정) 제조</t>
  </si>
  <si>
    <t>312320</t>
  </si>
  <si>
    <t>017810</t>
  </si>
  <si>
    <t>(주)풀무원</t>
  </si>
  <si>
    <t>자금,업무지원,경영자문,컨설팅</t>
  </si>
  <si>
    <t>312495</t>
  </si>
  <si>
    <t>025870</t>
  </si>
  <si>
    <t>신라에스지(주)</t>
  </si>
  <si>
    <t>수산물(게맛살,어육제품,절임식품) 매입,가공,도매/부동산 임대</t>
  </si>
  <si>
    <t>312550</t>
  </si>
  <si>
    <t>015890</t>
  </si>
  <si>
    <t>태경산업(주)</t>
  </si>
  <si>
    <t>석회,중질탈산칼슘,합금철,탄산가스,카바이드,전구 제조,판매/고속도로휴게소 운영</t>
  </si>
  <si>
    <t>312827</t>
  </si>
  <si>
    <t>024660</t>
  </si>
  <si>
    <t>(주)하림홀딩스</t>
  </si>
  <si>
    <t>320030</t>
  </si>
  <si>
    <t>001620</t>
  </si>
  <si>
    <t>동국실업(주)</t>
  </si>
  <si>
    <t>자동차부품(에어닥트,글로벌박스,노즐,어셈블리류,핸들류) 제조,판매/공장 임대</t>
  </si>
  <si>
    <t>320064</t>
  </si>
  <si>
    <t>005690</t>
  </si>
  <si>
    <t>파미셀(주)</t>
  </si>
  <si>
    <t>성체줄기세포치료제 제조,판매,연구개발,보관/패션의류 판매</t>
  </si>
  <si>
    <t>320099</t>
  </si>
  <si>
    <t>001070</t>
  </si>
  <si>
    <t>대한방직(주)</t>
  </si>
  <si>
    <t>면사,화섬사,면직물 제조,판매,건설</t>
  </si>
  <si>
    <t>320102</t>
  </si>
  <si>
    <t>003200</t>
  </si>
  <si>
    <t>일신방직(주)</t>
  </si>
  <si>
    <t>면사,P/C혼방사,화섬사,특수사,사류,직물가공,P/C혼방직물 제조,수출</t>
  </si>
  <si>
    <t>320129</t>
  </si>
  <si>
    <t>001380</t>
  </si>
  <si>
    <t>(주)SG충남방적</t>
  </si>
  <si>
    <t>면사,면직물,모사,모직물,합연사,가공직물,선염사,가공복지 제조,판매,수출</t>
  </si>
  <si>
    <t>320170</t>
  </si>
  <si>
    <t>004920</t>
  </si>
  <si>
    <t>(주)삼영홀딩스</t>
  </si>
  <si>
    <t>컴퓨터 소프트웨어,하드웨어 서버,도매,혼방모사,방모직물,모의류 및 기타의류 제조,수출입,가공용역</t>
  </si>
  <si>
    <t>320218</t>
  </si>
  <si>
    <t>004800</t>
  </si>
  <si>
    <t>(주)효성</t>
  </si>
  <si>
    <t>스판덱스,합성원사,나일론,폴리에스터,타이어코드지,PET병,수지제품,중전기제품(변압기,차단기),사무용기계,컴퓨터 제조/건축공사</t>
  </si>
  <si>
    <t>320226</t>
  </si>
  <si>
    <t>008000</t>
  </si>
  <si>
    <t>도레이케미칼(주)</t>
  </si>
  <si>
    <t>폴리에스터F,SF,합섬수지,폴리에스터필름,테이프,전지,리튬이온 폴리머전지,포터블,디지털기기,디지털스토리지,면방,종합건설,분양</t>
  </si>
  <si>
    <t>320234</t>
  </si>
  <si>
    <t>002020</t>
  </si>
  <si>
    <t>(주)코오롱</t>
  </si>
  <si>
    <t>320242</t>
  </si>
  <si>
    <t>003240</t>
  </si>
  <si>
    <t>태광산업(주)</t>
  </si>
  <si>
    <t>화섬사,모방직물,담요,석유화학제품(AN,PTA),오디오기기 제조</t>
  </si>
  <si>
    <t>320293</t>
  </si>
  <si>
    <t>002880</t>
  </si>
  <si>
    <t>(주)대유에이텍</t>
  </si>
  <si>
    <t>자동차부품(운전대,시트지,다이케스팅) 제조</t>
  </si>
  <si>
    <t>320307</t>
  </si>
  <si>
    <t>002070</t>
  </si>
  <si>
    <t>(주)남영비비안</t>
  </si>
  <si>
    <t>여성내의류(스타킹,화운데이숀,란제리),카바링사 제조,수출입/부동산 매매,임대</t>
  </si>
  <si>
    <t>320323</t>
  </si>
  <si>
    <t>001460</t>
  </si>
  <si>
    <t>(주)BYC</t>
  </si>
  <si>
    <t>메리야스,란제리 제조,도매/건축공사/부동산 임대,분양,공급</t>
  </si>
  <si>
    <t>320358</t>
  </si>
  <si>
    <t>011420</t>
  </si>
  <si>
    <t>(주)IB월드와이드</t>
  </si>
  <si>
    <t>스포츠중계권,스포츠마케팅,피혁원단,피혁의류 제조,도매,수출입</t>
  </si>
  <si>
    <t>320374</t>
  </si>
  <si>
    <t>004060</t>
  </si>
  <si>
    <t>(주)SG세계물산</t>
  </si>
  <si>
    <t>피복류,봉제품,P.E제품 수출입,도매,제조/조경사업</t>
  </si>
  <si>
    <t>320390</t>
  </si>
  <si>
    <t>008900</t>
  </si>
  <si>
    <t>(주)티이씨앤코</t>
  </si>
  <si>
    <t>절연선,케이블 제조</t>
  </si>
  <si>
    <t>320447</t>
  </si>
  <si>
    <t>003560</t>
  </si>
  <si>
    <t>(주)아이에이치큐</t>
  </si>
  <si>
    <t>매니지먼트사업(영화,기타영상물제작,투자 및 배급,음반게임물제작,엔터테인먼트)</t>
  </si>
  <si>
    <t>320463</t>
  </si>
  <si>
    <t>005110</t>
  </si>
  <si>
    <t>(주)한창</t>
  </si>
  <si>
    <t>전화기,소화기,PCS단말기,CDMA 셀룰러,호출기,통신기기 판매,제조</t>
  </si>
  <si>
    <t>320498</t>
  </si>
  <si>
    <t>000040</t>
  </si>
  <si>
    <t>KR모터스(주)</t>
  </si>
  <si>
    <t>이륜차(오토바이) 제조,도매</t>
  </si>
  <si>
    <t>320510</t>
  </si>
  <si>
    <t>002170</t>
  </si>
  <si>
    <t>삼양통상(주)</t>
  </si>
  <si>
    <t>피혁원단,혁제운동화,혁제장갑,혁제스포츠용품 제조,상품중개,무역</t>
  </si>
  <si>
    <t>320536</t>
  </si>
  <si>
    <t>004700</t>
  </si>
  <si>
    <t>조광피혁(주)</t>
  </si>
  <si>
    <t>가죽(피혁원단,제화용원단,카시트용원단),가방,신발 제조,도매</t>
  </si>
  <si>
    <t>320684</t>
  </si>
  <si>
    <t>000050</t>
  </si>
  <si>
    <t>(주)경방</t>
  </si>
  <si>
    <t>섬유류(면사,면혼방사,면직물,면혼방직물,화섬사,화섬직물) 제조,도매,수출입</t>
  </si>
  <si>
    <t>320692</t>
  </si>
  <si>
    <t>001530</t>
  </si>
  <si>
    <t>동일방직(주)</t>
  </si>
  <si>
    <t>면사,화섬사,면포,혼방포,스포츠웨어용 신합섬 제조,도매,수출</t>
  </si>
  <si>
    <t>320706</t>
  </si>
  <si>
    <t>006120</t>
  </si>
  <si>
    <t>SK케미칼(주)</t>
  </si>
  <si>
    <t>화섬사(폴리에스테르원사(폴리에스터F,폴리에스터SF),폴리에스터직물,아세테이트),석유화학부문(TPA,DMT),섬유원료,직물,BOTTLE용CHIP,접착제,폴리우레탄 제조,</t>
  </si>
  <si>
    <t>320722</t>
  </si>
  <si>
    <t>000950</t>
  </si>
  <si>
    <t>전방(주)</t>
  </si>
  <si>
    <t>면사,면혼방사,마혼방사,화섬사,염색사,자수사,소모사,면직물,면혼방직물,화섬직물,특수가공직물 제조,판매,수출</t>
  </si>
  <si>
    <t>320730</t>
  </si>
  <si>
    <t>000070</t>
  </si>
  <si>
    <t>(주)삼양홀딩스</t>
  </si>
  <si>
    <t>지주회사,경영컨설팅</t>
  </si>
  <si>
    <t>320749</t>
  </si>
  <si>
    <t>005800</t>
  </si>
  <si>
    <t>(주)신영와코루</t>
  </si>
  <si>
    <t>여성용 내의류(화운데이션,란제리,블래지어),환자,노령자용 파자마,남성용 내의류 제조</t>
  </si>
  <si>
    <t>321079</t>
  </si>
  <si>
    <t>016090</t>
  </si>
  <si>
    <t>(주)대현</t>
  </si>
  <si>
    <t>여성의류 및 악세사리류 제조,도매,유통(백화점)</t>
  </si>
  <si>
    <t>321206</t>
  </si>
  <si>
    <t>155660</t>
  </si>
  <si>
    <t>DSR(주)</t>
  </si>
  <si>
    <t>합성섬유로프,스테인레스로프 제조,판매,수출입/컴퓨터,주변기기 도소매/소프트웨어 개발</t>
  </si>
  <si>
    <t>321699</t>
  </si>
  <si>
    <t>009970</t>
  </si>
  <si>
    <t>(주)영원무역홀딩스</t>
  </si>
  <si>
    <t>321893</t>
  </si>
  <si>
    <t>007860</t>
  </si>
  <si>
    <t>(주)서연</t>
  </si>
  <si>
    <t>322024</t>
  </si>
  <si>
    <t>014990</t>
  </si>
  <si>
    <t>(주)인디에프</t>
  </si>
  <si>
    <t>여성의류,남성의류,캐쥬얼웨어 제조</t>
  </si>
  <si>
    <t>322385</t>
  </si>
  <si>
    <t>008290</t>
  </si>
  <si>
    <t>원풍물산(주)</t>
  </si>
  <si>
    <t>신사복,임가공,섬유류 제조,도소매,수출입</t>
  </si>
  <si>
    <t>322431</t>
  </si>
  <si>
    <t>008600</t>
  </si>
  <si>
    <t>(주)윌비스</t>
  </si>
  <si>
    <t>스웨터,니트,셔츠 도매,제조/컴퓨터주변기기 무역,오파,임대</t>
  </si>
  <si>
    <t>322440</t>
  </si>
  <si>
    <t>025620</t>
  </si>
  <si>
    <t>(주)신우</t>
  </si>
  <si>
    <t>피혁원단,피혁의류,자동차시트원단 제조,도소매</t>
  </si>
  <si>
    <t>322504</t>
  </si>
  <si>
    <t>006650</t>
  </si>
  <si>
    <t>대한유화공업(주)</t>
  </si>
  <si>
    <t>폴리프로필렌,고밀도폴리에틸렌,나프타분해유분,올레핀류,혼합C4류,분해가솔린 제조</t>
  </si>
  <si>
    <t>322512</t>
  </si>
  <si>
    <t>003610</t>
  </si>
  <si>
    <t>(주)방림</t>
  </si>
  <si>
    <t>P/C혼방직물,면방적,각종사류,직물류 제조,도소매</t>
  </si>
  <si>
    <t>322571</t>
  </si>
  <si>
    <t>001000</t>
  </si>
  <si>
    <t>신라섬유(주)</t>
  </si>
  <si>
    <t>폴리에스터 직물,폴리에스터 자수직물,도비조제트,모스크렙,사틴,팔레스 제조,도소매,수출/부동산 임대</t>
  </si>
  <si>
    <t>322580</t>
  </si>
  <si>
    <t>011300</t>
  </si>
  <si>
    <t>(주)성안</t>
  </si>
  <si>
    <t>제직,염색,폴리에스터직물,자수직물봉제 제조,판매/임대료,관리비 수입</t>
  </si>
  <si>
    <t>322890</t>
  </si>
  <si>
    <t>025270</t>
  </si>
  <si>
    <t>부산방직공업(주)</t>
  </si>
  <si>
    <t>모방직물 제조,도매</t>
  </si>
  <si>
    <t>323047</t>
  </si>
  <si>
    <t>006880</t>
  </si>
  <si>
    <t>신송홀딩스(주)</t>
  </si>
  <si>
    <t>323128</t>
  </si>
  <si>
    <t>007980</t>
  </si>
  <si>
    <t>태평양물산(주)</t>
  </si>
  <si>
    <t>봉제의류(자켓,파카,코트),침구 제조,우모가공,생활용품 도소매,무역</t>
  </si>
  <si>
    <t>323152</t>
  </si>
  <si>
    <t>006140</t>
  </si>
  <si>
    <t>(주)피제이전자</t>
  </si>
  <si>
    <t>의료기기(초음파 진단기) 제조,자동차부품,자동차용백밀러,전자제품,신용카드조회단말기 제조,도매,임가공</t>
  </si>
  <si>
    <t>323543</t>
  </si>
  <si>
    <t>023160</t>
  </si>
  <si>
    <t>(주)태광</t>
  </si>
  <si>
    <t>배관자재,금속관이음쇠(엘보우,티,레드샤,후렌지),반도체용장비 제조,판매</t>
  </si>
  <si>
    <t>323640</t>
  </si>
  <si>
    <t>013990</t>
  </si>
  <si>
    <t>(주)아가방앤컴퍼니</t>
  </si>
  <si>
    <t>유아용의류,유아용품,완구류 판매,제조</t>
  </si>
  <si>
    <t>323845</t>
  </si>
  <si>
    <t>005320</t>
  </si>
  <si>
    <t>(주)국동</t>
  </si>
  <si>
    <t>셔츠,스웨터,파자마(섬유제품) 제조,판매,수출/부동산 임대</t>
  </si>
  <si>
    <t>323888</t>
  </si>
  <si>
    <t>008370</t>
  </si>
  <si>
    <t>(주)원풍</t>
  </si>
  <si>
    <t>타포린,PVC레자,폴리하이드 제조/부동산 임대</t>
  </si>
  <si>
    <t>324124</t>
  </si>
  <si>
    <t>008500</t>
  </si>
  <si>
    <t>일정실업(주)</t>
  </si>
  <si>
    <t>자동차시트원단,의류,완구직물 제조,염색가공</t>
  </si>
  <si>
    <t>324299</t>
  </si>
  <si>
    <t>023770</t>
  </si>
  <si>
    <t>(주)플레이위드</t>
  </si>
  <si>
    <t>게임소프트웨어 개발,공급</t>
  </si>
  <si>
    <t>324388</t>
  </si>
  <si>
    <t>017680</t>
  </si>
  <si>
    <t>(주)데코앤이</t>
  </si>
  <si>
    <t>여성용기성양장(투피스,스커트,브라우스) 제조,도소매/부동산 매매,임대</t>
  </si>
  <si>
    <t>324531</t>
  </si>
  <si>
    <t>036260</t>
  </si>
  <si>
    <t>(주)웰메이드예당</t>
  </si>
  <si>
    <t>엔터테인먼트</t>
  </si>
  <si>
    <t>324582</t>
  </si>
  <si>
    <t>011330</t>
  </si>
  <si>
    <t>(주)유니켐</t>
  </si>
  <si>
    <t>피혁 제조,도매,무역,부동산임대</t>
  </si>
  <si>
    <t>324779</t>
  </si>
  <si>
    <t>016450</t>
  </si>
  <si>
    <t>한세예스24홀딩스(주)</t>
  </si>
  <si>
    <t>324833</t>
  </si>
  <si>
    <t>030270</t>
  </si>
  <si>
    <t>(주)가희</t>
  </si>
  <si>
    <t>면사,혼방사,코마사,T/C사,쟈켓,닛트제품 제조,도매</t>
  </si>
  <si>
    <t>325660</t>
  </si>
  <si>
    <t>(주)와이비로드</t>
  </si>
  <si>
    <t>피혁의류 도소매,의류 판매,수입,피혁(GRAIN LEATHER) 제조</t>
  </si>
  <si>
    <t>326038</t>
  </si>
  <si>
    <t>065420</t>
  </si>
  <si>
    <t>(주)에스아이리소스</t>
  </si>
  <si>
    <t>석탄 도매/폴리자카드직물 수출/제조</t>
  </si>
  <si>
    <t>326895</t>
  </si>
  <si>
    <t>025980</t>
  </si>
  <si>
    <t>에머슨퍼시픽(주)</t>
  </si>
  <si>
    <t>골프장운영,농수산물 판매,피혁원단(우피,양피) 제조,무역,</t>
  </si>
  <si>
    <t>327859</t>
  </si>
  <si>
    <t>035150</t>
  </si>
  <si>
    <t>(주)백산</t>
  </si>
  <si>
    <t>P.U.인조피혁,부직포인공피혁 제조,무역</t>
  </si>
  <si>
    <t>330019</t>
  </si>
  <si>
    <t>002820</t>
  </si>
  <si>
    <t>선창산업(주)</t>
  </si>
  <si>
    <t>합판,가정용가구(선우드),MDF,제재목,하드보드 제조/부동산 임대</t>
  </si>
  <si>
    <t>330027</t>
  </si>
  <si>
    <t>008250</t>
  </si>
  <si>
    <t>이건산업(주)</t>
  </si>
  <si>
    <t>컨테이너용합판,목재 파렛트,프레스우드 파렛트,가공목재,제재목 제조/부동산 임대</t>
  </si>
  <si>
    <t>330140</t>
  </si>
  <si>
    <t>004740</t>
  </si>
  <si>
    <t>(주)보루네오가구</t>
  </si>
  <si>
    <t>가정용가구,주방가구,사무용가구,제재목 제조,도소매,무역(원목,합판)</t>
  </si>
  <si>
    <t>330183</t>
  </si>
  <si>
    <t>003800</t>
  </si>
  <si>
    <t>(주)에이스침대</t>
  </si>
  <si>
    <t>침대,가구 제조,도매</t>
  </si>
  <si>
    <t>330329</t>
  </si>
  <si>
    <t>038010</t>
  </si>
  <si>
    <t>(주)제일테크노스</t>
  </si>
  <si>
    <t>구조용금속판제품,철판전처리,전기집진판,철구조물 제조,도매</t>
  </si>
  <si>
    <t>340014</t>
  </si>
  <si>
    <t>004540</t>
  </si>
  <si>
    <t>깨끗한나라(주)</t>
  </si>
  <si>
    <t>펄프,판지원지,화장지 제조,수출입</t>
  </si>
  <si>
    <t>340030</t>
  </si>
  <si>
    <t>001810</t>
  </si>
  <si>
    <t>무림에스피(주)</t>
  </si>
  <si>
    <t>지류(인쇄용지,특수지,백상지,아트지,CCP지,벽지원지) 제조,도매</t>
  </si>
  <si>
    <t>340081</t>
  </si>
  <si>
    <t>009200</t>
  </si>
  <si>
    <t>무림페이퍼(주)</t>
  </si>
  <si>
    <t>지류,아트지,백상지 제조</t>
  </si>
  <si>
    <t>340120</t>
  </si>
  <si>
    <t>004150</t>
  </si>
  <si>
    <t>한솔홀딩스(주)</t>
  </si>
  <si>
    <t>펄프종이 제조,판매,가공,도매,상품중개/조림,양묘,산림개발,엔지니어링/원목,종묘 생산,도매</t>
  </si>
  <si>
    <t>340146</t>
  </si>
  <si>
    <t>002200</t>
  </si>
  <si>
    <t>한국수출포장공업(주)</t>
  </si>
  <si>
    <t>골판지상자,골판지원지 제조,판매</t>
  </si>
  <si>
    <t>340154</t>
  </si>
  <si>
    <t>002300</t>
  </si>
  <si>
    <t>한국제지(주)</t>
  </si>
  <si>
    <t>인쇄용지,아트지,백상지 제조</t>
  </si>
  <si>
    <t>340197</t>
  </si>
  <si>
    <t>007700</t>
  </si>
  <si>
    <t>(주)F&amp;F</t>
  </si>
  <si>
    <t>스포츠웨어(골프웨어) 제조/도서출판(단행본,유아/아동전집류(아인슈타인시리즈),잡지)/이천고속도로휴게소/문구사무용품,수입의류 판매,소매</t>
  </si>
  <si>
    <t>340243</t>
  </si>
  <si>
    <t>002870</t>
  </si>
  <si>
    <t>신풍제지(주)</t>
  </si>
  <si>
    <t>마닐라판지 제조,도소매</t>
  </si>
  <si>
    <t>340251</t>
  </si>
  <si>
    <t>001020</t>
  </si>
  <si>
    <t>페이퍼코리아(주)</t>
  </si>
  <si>
    <t>제지(신문용지,중질지),합판 제조,건설/석유류 판매</t>
  </si>
  <si>
    <t>340260</t>
  </si>
  <si>
    <t>007190</t>
  </si>
  <si>
    <t>한솔아트원제지(주)</t>
  </si>
  <si>
    <t>백상지,아트지,중질지,포장지,특수지,골판지,박엽지 제조</t>
  </si>
  <si>
    <t>340324</t>
  </si>
  <si>
    <t>000180</t>
  </si>
  <si>
    <t>성창기업지주(주)</t>
  </si>
  <si>
    <t>사업내용의 지배, 경영지도, 정리, 육성</t>
  </si>
  <si>
    <t>340332</t>
  </si>
  <si>
    <t>002310</t>
  </si>
  <si>
    <t>아세아제지(주)</t>
  </si>
  <si>
    <t>골판지원지,석고보드원지,크라프트원지,라이나원지,라이너지 제조,판매</t>
  </si>
  <si>
    <t>340359</t>
  </si>
  <si>
    <t>006580</t>
  </si>
  <si>
    <t>대양제지공업(주)</t>
  </si>
  <si>
    <t>종이제품(골판지 원지) 제조,도매,수출입</t>
  </si>
  <si>
    <t>340383</t>
  </si>
  <si>
    <t>014160</t>
  </si>
  <si>
    <t>대영포장(주)</t>
  </si>
  <si>
    <t>골판지원단,골판지상자 제조</t>
  </si>
  <si>
    <t>340472</t>
  </si>
  <si>
    <t>008730</t>
  </si>
  <si>
    <t>율촌화학(주)</t>
  </si>
  <si>
    <t>연포장재,필름,골판지상자,합성수지,플라스틱일반성형제품 제조</t>
  </si>
  <si>
    <t>340480</t>
  </si>
  <si>
    <t>006740</t>
  </si>
  <si>
    <t>영풍제지(주)</t>
  </si>
  <si>
    <t>골판지원지,지관원지,라이나원지 제조</t>
  </si>
  <si>
    <t>340553</t>
  </si>
  <si>
    <t>011280</t>
  </si>
  <si>
    <t>태림포장공업(주)</t>
  </si>
  <si>
    <t>골판지,골판지상자,수출용박스 제조,도매/인쇄</t>
  </si>
  <si>
    <t>340669</t>
  </si>
  <si>
    <t>009460</t>
  </si>
  <si>
    <t>(주)한창제지</t>
  </si>
  <si>
    <t>마닐라판지,고급백판지(ALL PULP) 제조,판매,수출입</t>
  </si>
  <si>
    <t>340898</t>
  </si>
  <si>
    <t>004590</t>
  </si>
  <si>
    <t>(주)한국가구</t>
  </si>
  <si>
    <t>목재가구,실내장식 제조,도소매</t>
  </si>
  <si>
    <t>340936</t>
  </si>
  <si>
    <t>009580</t>
  </si>
  <si>
    <t>무림피앤피(주)</t>
  </si>
  <si>
    <t>표백화학펄프(B.K.P) 제조,목재가공,조림사업</t>
  </si>
  <si>
    <t>340995</t>
  </si>
  <si>
    <t>023600</t>
  </si>
  <si>
    <t>삼보판지(주)</t>
  </si>
  <si>
    <t>골판지,골판지상자 제조,판매</t>
  </si>
  <si>
    <t>341010</t>
  </si>
  <si>
    <t>030960</t>
  </si>
  <si>
    <t>(주)양지사</t>
  </si>
  <si>
    <t>다이어리,수첩,앨범,문구류 제조,도매</t>
  </si>
  <si>
    <t>341118</t>
  </si>
  <si>
    <t>009770</t>
  </si>
  <si>
    <t>삼정펄프(주)</t>
  </si>
  <si>
    <t>지류화장지,안면용,위생용 티슈 제조,판매</t>
  </si>
  <si>
    <t>341436</t>
  </si>
  <si>
    <t>027970</t>
  </si>
  <si>
    <t>세하(주)</t>
  </si>
  <si>
    <t>백판지,마니라판지,지류,하수처리기계 제조/상하수도설비공사,수질오염방지시설공사/컴퓨터,주변기기 도소매,무역</t>
  </si>
  <si>
    <t>341444</t>
  </si>
  <si>
    <t>016590</t>
  </si>
  <si>
    <t>신대양제지(주)</t>
  </si>
  <si>
    <t>골판지용 골심지,라이너지 제조,수출입</t>
  </si>
  <si>
    <t>341541</t>
  </si>
  <si>
    <t>016880</t>
  </si>
  <si>
    <t>(주)웅진홀딩스</t>
  </si>
  <si>
    <t>지주회사,교육서비스(웅진아이큐,중.고교학습,어린이마을),도서,잡지 출판/부동산 임대/인터넷관련사업</t>
  </si>
  <si>
    <t>341665</t>
  </si>
  <si>
    <t>017650</t>
  </si>
  <si>
    <t>(주)대림제지</t>
  </si>
  <si>
    <t>골판지용 원지,골심지 제조,판매</t>
  </si>
  <si>
    <t>341711</t>
  </si>
  <si>
    <t>023430</t>
  </si>
  <si>
    <t>인테그레이티드에너지(주)</t>
  </si>
  <si>
    <t>LPG,반도체부품 사업/지문인식단말기(출입통제단말기,지문인증서버 등) 제조,판매/유무선통합네트워크</t>
  </si>
  <si>
    <t>341754</t>
  </si>
  <si>
    <t>012690</t>
  </si>
  <si>
    <t>(주)모나리자</t>
  </si>
  <si>
    <t>화장지,미용티슈 제조,도매</t>
  </si>
  <si>
    <t>341770</t>
  </si>
  <si>
    <t>019300</t>
  </si>
  <si>
    <t>동일제지(주)</t>
  </si>
  <si>
    <t>제지,골판지원지 제조</t>
  </si>
  <si>
    <t>341789</t>
  </si>
  <si>
    <t>078130</t>
  </si>
  <si>
    <t>국일제지(주)</t>
  </si>
  <si>
    <t>산업용,가정용 지류(강판간지,다공지,로울지 등) 제조</t>
  </si>
  <si>
    <t>341878</t>
  </si>
  <si>
    <t>019680</t>
  </si>
  <si>
    <t>(주)대교</t>
  </si>
  <si>
    <t>학습지,참고서 출판/건설업/종합유선방송 프로그램공급,디지털학원</t>
  </si>
  <si>
    <t>341908</t>
  </si>
  <si>
    <t>024890</t>
  </si>
  <si>
    <t>대원화성(주)</t>
  </si>
  <si>
    <t>합성피혁,벽지,DMF(폐용수)정제,방수투습원단,화공약 임가공,제조,도매,수출입</t>
  </si>
  <si>
    <t>342335</t>
  </si>
  <si>
    <t>061460</t>
  </si>
  <si>
    <t>(주)한진피앤씨</t>
  </si>
  <si>
    <t>합성수지(통기성필름),판지상자,상업인쇄물 제조</t>
  </si>
  <si>
    <t>345865</t>
  </si>
  <si>
    <t>039610</t>
  </si>
  <si>
    <t>(주)화성</t>
  </si>
  <si>
    <t>LPG용기용 밸브,황동나사식 밸브,플랜지형 밸브,매몰형 밸브 제조</t>
  </si>
  <si>
    <t>346705</t>
  </si>
  <si>
    <t>060560</t>
  </si>
  <si>
    <t>(주)홈센타</t>
  </si>
  <si>
    <t>레미콘 제조,판매/건축자재(위생도기,타일) 도소매/소방설비공사,기계설비공사,미장방수공사/조립식온돌판넬,설비기자재(DH배관) 제조/시멘트 도소매</t>
  </si>
  <si>
    <t>350010</t>
  </si>
  <si>
    <t>004690</t>
  </si>
  <si>
    <t>(주)삼천리</t>
  </si>
  <si>
    <t>도시가스 공급/부동산 임대</t>
  </si>
  <si>
    <t>350036</t>
  </si>
  <si>
    <t>007690</t>
  </si>
  <si>
    <t>국도화학(주)</t>
  </si>
  <si>
    <t>에폭시수지,폴리아마이드수지,아염소산소다 제조,도소매</t>
  </si>
  <si>
    <t>350044</t>
  </si>
  <si>
    <t>001570</t>
  </si>
  <si>
    <t>(주)금양</t>
  </si>
  <si>
    <t>발포제,사카린,OPTSA,베나졸,TCA 제조</t>
  </si>
  <si>
    <t>350052</t>
  </si>
  <si>
    <t>025860</t>
  </si>
  <si>
    <t>남해화학(주)</t>
  </si>
  <si>
    <t>비료(요소,복합비료),공업제품원료 제조,도매</t>
  </si>
  <si>
    <t>350060</t>
  </si>
  <si>
    <t>013520</t>
  </si>
  <si>
    <t>(주)화승알앤에이</t>
  </si>
  <si>
    <t>자동차용 고무제품(제조저압호스,고압호스,산업용고무호스,,WEATHER STIRP,고무판,콘베어벨트) 제조,판매,수출입</t>
  </si>
  <si>
    <t>350079</t>
  </si>
  <si>
    <t>003550</t>
  </si>
  <si>
    <t>(주)LG</t>
  </si>
  <si>
    <t>350095</t>
  </si>
  <si>
    <t>002840</t>
  </si>
  <si>
    <t>미원상사(주)</t>
  </si>
  <si>
    <t>계면활성제,분황,황산,도료첨가제,프라스틱첨가제 제조</t>
  </si>
  <si>
    <t>350109</t>
  </si>
  <si>
    <t>001340</t>
  </si>
  <si>
    <t>백광산업(주)</t>
  </si>
  <si>
    <t>가성소다,합성염산 제조,판매</t>
  </si>
  <si>
    <t>350117</t>
  </si>
  <si>
    <t>003720</t>
  </si>
  <si>
    <t>삼영화학공업(주)</t>
  </si>
  <si>
    <t>합성수지(BOPP,캐파시타),PPC,랩,종이상자(카톤팩) 제조</t>
  </si>
  <si>
    <t>350133</t>
  </si>
  <si>
    <t>002360</t>
  </si>
  <si>
    <t>(주)SH에너지화학</t>
  </si>
  <si>
    <t>합성수지(PS/EPS,ABS수지) 제조</t>
  </si>
  <si>
    <t>350168</t>
  </si>
  <si>
    <t>005820</t>
  </si>
  <si>
    <t>(주)원림</t>
  </si>
  <si>
    <t>고무,플라스틱제품,산업용포장재,PP.BAG,타포린 제조,도매/부동산 임대/주택 신축,판매/인터넷 정보통신/벤처회사 투자</t>
  </si>
  <si>
    <t>350184</t>
  </si>
  <si>
    <t>010060</t>
  </si>
  <si>
    <t>오씨아이(주)</t>
  </si>
  <si>
    <t>타르제품,카본블랙,무수프탈산,농약원제,석탄화학제품,정밀화학제품,플라스틱창호재 제조,판매</t>
  </si>
  <si>
    <t>350214</t>
  </si>
  <si>
    <t>014830</t>
  </si>
  <si>
    <t>(주)유니드</t>
  </si>
  <si>
    <t>탄산칼륨,가성칼륨,가성카리,탄산카리(무기화합물),MDF(가공목재) 제조,도매</t>
  </si>
  <si>
    <t>350222</t>
  </si>
  <si>
    <t>006380</t>
  </si>
  <si>
    <t>(주)카프로</t>
  </si>
  <si>
    <t>카프로락탐,유안비료 제조</t>
  </si>
  <si>
    <t>350257</t>
  </si>
  <si>
    <t>009830</t>
  </si>
  <si>
    <t>한화케미칼(주)</t>
  </si>
  <si>
    <t>합성수지,유화부문(LDPE,LLDPE)제품 제조,플라스틱가공품(PVC),CA,무기화학제품,부동산업</t>
  </si>
  <si>
    <t>350265</t>
  </si>
  <si>
    <t>011170</t>
  </si>
  <si>
    <t>롯데케미칼(주)</t>
  </si>
  <si>
    <t>폴리프로필렌,고밀도폴리에틸렌,에틸렌글리콜,벤젠,에틸렌옥사이드,합성지,부산물 제조</t>
  </si>
  <si>
    <t>350281</t>
  </si>
  <si>
    <t>002100</t>
  </si>
  <si>
    <t>(주)경농</t>
  </si>
  <si>
    <t>완제농약(잡초약,살충제,살균제) 제조</t>
  </si>
  <si>
    <t>350290</t>
  </si>
  <si>
    <t>003080</t>
  </si>
  <si>
    <t>성보화학(주)</t>
  </si>
  <si>
    <t>완제농약(해비치과립,카스텔란),원제농약(슈퍼유나니,다이아톤) 제조,도매</t>
  </si>
  <si>
    <t>350320</t>
  </si>
  <si>
    <t>001550</t>
  </si>
  <si>
    <t>(주)조비</t>
  </si>
  <si>
    <t>복합비료(연초용,수도용,시판용,특수작물용),양액재배용 비료,완효성 비료,부직포 제조,무역</t>
  </si>
  <si>
    <t>350338</t>
  </si>
  <si>
    <t>004000</t>
  </si>
  <si>
    <t>삼성정밀화학(주)</t>
  </si>
  <si>
    <t>요소비료,암모니아,메라민,디메칠포름아마이드,개미산,산업용도료,의약품원료 제조</t>
  </si>
  <si>
    <t>350354</t>
  </si>
  <si>
    <t>000990</t>
  </si>
  <si>
    <t>(주)동부하이텍</t>
  </si>
  <si>
    <t>Wafer 제조</t>
  </si>
  <si>
    <t>350389</t>
  </si>
  <si>
    <t>003830</t>
  </si>
  <si>
    <t>대한화섬(주)</t>
  </si>
  <si>
    <t>화학섬유원사(FY,PTY,S.FIBER) 제조</t>
  </si>
  <si>
    <t>350397</t>
  </si>
  <si>
    <t>004830</t>
  </si>
  <si>
    <t>(주)덕성</t>
  </si>
  <si>
    <t>플라스틱레쟈,합성수지,합성피혁 제조,도매</t>
  </si>
  <si>
    <t>350427</t>
  </si>
  <si>
    <t>004430</t>
  </si>
  <si>
    <t>송원산업(주)</t>
  </si>
  <si>
    <t>폴리머첨가제(PVC안정제,산화방지제),폴리우레탄수지,프라스틱첨가제 제조</t>
  </si>
  <si>
    <t>350443</t>
  </si>
  <si>
    <t>009420</t>
  </si>
  <si>
    <t>한올바이오파마(주)</t>
  </si>
  <si>
    <t>의약품 제조,도매/부동산 임대</t>
  </si>
  <si>
    <t>350451</t>
  </si>
  <si>
    <t>000860</t>
  </si>
  <si>
    <t>건설화학공업(주)</t>
  </si>
  <si>
    <t>도료(페인트,락카,신나,에나멜,바니쉬),안료 제조,판매</t>
  </si>
  <si>
    <t>350478</t>
  </si>
  <si>
    <t>000320</t>
  </si>
  <si>
    <t>(주)노루홀딩스</t>
  </si>
  <si>
    <t>시장조사,경영상담</t>
  </si>
  <si>
    <t>350508</t>
  </si>
  <si>
    <t>004910</t>
  </si>
  <si>
    <t>조광페인트(주)</t>
  </si>
  <si>
    <t>도료(우레탄,에나멜,락카,특수도료) 제조,도매</t>
  </si>
  <si>
    <t>350516</t>
  </si>
  <si>
    <t>003060</t>
  </si>
  <si>
    <t>슈넬생명과학(주)</t>
  </si>
  <si>
    <t>의약품(항생제,영양수액제,드링크제,철결핍성빈혈예방치료제,경옥동충하초) 제조,판매</t>
  </si>
  <si>
    <t>350524</t>
  </si>
  <si>
    <t>009290</t>
  </si>
  <si>
    <t>광동제약(주)</t>
  </si>
  <si>
    <t>의약품,식음료 제조,도매</t>
  </si>
  <si>
    <t>350532</t>
  </si>
  <si>
    <t>002720</t>
  </si>
  <si>
    <t>국제약품공업(주)</t>
  </si>
  <si>
    <t>항생제,안약,제약 제조,도매</t>
  </si>
  <si>
    <t>350540</t>
  </si>
  <si>
    <t>002250</t>
  </si>
  <si>
    <t>근화제약(주)</t>
  </si>
  <si>
    <t>의료약품(항생제,세레브로라이신,HALLS),화공약품,의료기구 제조,판매,수출입</t>
  </si>
  <si>
    <t>350559</t>
  </si>
  <si>
    <t>005250</t>
  </si>
  <si>
    <t>(주)녹십자홀딩스</t>
  </si>
  <si>
    <t>알부민,유로키나제,간염백신,유행성출혈열백신 제조</t>
  </si>
  <si>
    <t>350567</t>
  </si>
  <si>
    <t>003090</t>
  </si>
  <si>
    <t>(주)대웅</t>
  </si>
  <si>
    <t>지주회사/의약품,화공약품,농예약품,위생용품,의료용구,식품,전기전자기구,부품 제조,판매</t>
  </si>
  <si>
    <t>350591</t>
  </si>
  <si>
    <t>000640</t>
  </si>
  <si>
    <t>동아쏘시오홀딩스(주)</t>
  </si>
  <si>
    <t>회사본부, 지주회사</t>
  </si>
  <si>
    <t>350605</t>
  </si>
  <si>
    <t>000020</t>
  </si>
  <si>
    <t>동화약품(주)</t>
  </si>
  <si>
    <t>의약품 제조,판매,수출입</t>
  </si>
  <si>
    <t>350613</t>
  </si>
  <si>
    <t>003850</t>
  </si>
  <si>
    <t>보령제약(주)</t>
  </si>
  <si>
    <t>의약품(제산제(겔포스),구심,용각산,고혈압치료제(카프릴),소염진통제(멘소레담),항생제(듀리세프),혈전치료제(아스트릭스)) 제조</t>
  </si>
  <si>
    <t>350621</t>
  </si>
  <si>
    <t>부광약품(주)</t>
  </si>
  <si>
    <t>의약품,치약,의약부외품(파로돈탁스,레가론,부광안티프라그) 제조</t>
  </si>
  <si>
    <t>350630</t>
  </si>
  <si>
    <t>001540</t>
  </si>
  <si>
    <t>안국약품(주)</t>
  </si>
  <si>
    <t>의약품(토비콤,그랑파제삼중정,콘트로 등),건강보조식품 제조,수출입</t>
  </si>
  <si>
    <t>350648</t>
  </si>
  <si>
    <t>003520</t>
  </si>
  <si>
    <t>영진약품공업(주)</t>
  </si>
  <si>
    <t>의약품(드링크제,항생제,영양수액제),의약부외품 제조,판매</t>
  </si>
  <si>
    <t>350656</t>
  </si>
  <si>
    <t>000220</t>
  </si>
  <si>
    <t>(주)유유제약</t>
  </si>
  <si>
    <t>의약품 제조,판매</t>
  </si>
  <si>
    <t>350664</t>
  </si>
  <si>
    <t>000100</t>
  </si>
  <si>
    <t>(주)유한양행</t>
  </si>
  <si>
    <t>의약품(삐콤씨,알마겔,세파졸린주사,아코텍스주사,이세파신,신생아호흡곤란치료제 등),생활용품(유한락스,비누,홈키파),식혜 도매</t>
  </si>
  <si>
    <t>350672</t>
  </si>
  <si>
    <t>000230</t>
  </si>
  <si>
    <t>일동제약(주)</t>
  </si>
  <si>
    <t>의약품 제조,도매</t>
  </si>
  <si>
    <t>350680</t>
  </si>
  <si>
    <t>003120</t>
  </si>
  <si>
    <t>일성신약(주)</t>
  </si>
  <si>
    <t>의약품(항생제,화학료법제,항바이러스,근이완제,영양액륜) 제조,판매</t>
  </si>
  <si>
    <t>350702</t>
  </si>
  <si>
    <t>002620</t>
  </si>
  <si>
    <t>제일약품(주)</t>
  </si>
  <si>
    <t>의약품(타리비드,제일파프,노엘,푸라솔) 제조,도매</t>
  </si>
  <si>
    <t>350710</t>
  </si>
  <si>
    <t>001630</t>
  </si>
  <si>
    <t>(주)종근당홀딩스</t>
  </si>
  <si>
    <t>의약품(항생제,위궤양치료제,장기이식면역억제제,고지혈증치료제(로바이드)) 제조,도매</t>
  </si>
  <si>
    <t>350729</t>
  </si>
  <si>
    <t>001060</t>
  </si>
  <si>
    <t>JW중외제약(주)</t>
  </si>
  <si>
    <t>수액제,소화기궤양치료제,항생제,항암제 제조,도매</t>
  </si>
  <si>
    <t>350745</t>
  </si>
  <si>
    <t>002390</t>
  </si>
  <si>
    <t>(주)한독</t>
  </si>
  <si>
    <t>의약품(소화제,크라포란,라식스)제조,도매,부동산 임대</t>
  </si>
  <si>
    <t>350753</t>
  </si>
  <si>
    <t>008930</t>
  </si>
  <si>
    <t>한미사이언스(주)</t>
  </si>
  <si>
    <t>350826</t>
  </si>
  <si>
    <t>002790</t>
  </si>
  <si>
    <t>(주)아모레퍼시픽그룹</t>
  </si>
  <si>
    <t>350850</t>
  </si>
  <si>
    <t>005190</t>
  </si>
  <si>
    <t>(주)동성화학</t>
  </si>
  <si>
    <t>화합물,화학제품(폴리우레탄수지,접착제,표면처리제,특수도료,폴리올) 제조</t>
  </si>
  <si>
    <t>350885</t>
  </si>
  <si>
    <t>011790</t>
  </si>
  <si>
    <t>SKC(주)</t>
  </si>
  <si>
    <t>폴리에스테르필름,합성수지,LCD용 필름 제조</t>
  </si>
  <si>
    <t>350893</t>
  </si>
  <si>
    <t>000880</t>
  </si>
  <si>
    <t>(주)한화</t>
  </si>
  <si>
    <t>화약,화공품,자동선반류,공작기계 제조,전자교환기,건설,정보통신,종합무역/임직원 및 개인대상 교육,세미나 및 워크샵 중계,동영상광고</t>
  </si>
  <si>
    <t>350923</t>
  </si>
  <si>
    <t>002960</t>
  </si>
  <si>
    <t>한국쉘석유(주)</t>
  </si>
  <si>
    <t>윤활유,그리스 제조,도매</t>
  </si>
  <si>
    <t>350931</t>
  </si>
  <si>
    <t>003650</t>
  </si>
  <si>
    <t>미창석유공업(주)</t>
  </si>
  <si>
    <t>윤활유,고무배합유,전기절연유 제조,판매,수출입</t>
  </si>
  <si>
    <t>350940</t>
  </si>
  <si>
    <t>010950</t>
  </si>
  <si>
    <t>S-OIL(주)</t>
  </si>
  <si>
    <t>석유제품,가스,윤활기유,윤활유,그리스,석유화학제품 제조,도매</t>
  </si>
  <si>
    <t>350958</t>
  </si>
  <si>
    <t>008020</t>
  </si>
  <si>
    <t>경남에너지(주)</t>
  </si>
  <si>
    <t>도시가스 공급</t>
  </si>
  <si>
    <t>350966</t>
  </si>
  <si>
    <t>005620</t>
  </si>
  <si>
    <t>(주)대성합동지주</t>
  </si>
  <si>
    <t>350982</t>
  </si>
  <si>
    <t>012320</t>
  </si>
  <si>
    <t>(주)경동도시가스</t>
  </si>
  <si>
    <t>도시가스,중기 공급</t>
  </si>
  <si>
    <t>350990</t>
  </si>
  <si>
    <t>005950</t>
  </si>
  <si>
    <t>이수화학(주)</t>
  </si>
  <si>
    <t>등유,알킬벤젠,윤활유,노말파라핀 제조,도매</t>
  </si>
  <si>
    <t>351040</t>
  </si>
  <si>
    <t>004840</t>
  </si>
  <si>
    <t>(주)디알비동일</t>
  </si>
  <si>
    <t>지주회사/고무벨트(V벨트,콘베이어벨트,평벨트),프라스틱제품 제조,판매</t>
  </si>
  <si>
    <t>351067</t>
  </si>
  <si>
    <t>000240</t>
  </si>
  <si>
    <t>한국타이어월드와이드(주)</t>
  </si>
  <si>
    <t>경영컨설팅/고무타이어,고무튜브,후랩,알루미늄휠 제조,판매/창고 운영/부동산 임대</t>
  </si>
  <si>
    <t>351075</t>
  </si>
  <si>
    <t>004250</t>
  </si>
  <si>
    <t>엔피씨(주)</t>
  </si>
  <si>
    <t>산업용기프라스틱제품(플라스틱 파렛트,시트 파렛트) 제조,판매</t>
  </si>
  <si>
    <t>351083</t>
  </si>
  <si>
    <t>007570</t>
  </si>
  <si>
    <t>일양약품(주)</t>
  </si>
  <si>
    <t>일반의약품(원비디,영비천,아진탈,디세텔,노루모산),항암제(베타-이뮤난),전문의약품 제조,판매,수출입</t>
  </si>
  <si>
    <t>351091</t>
  </si>
  <si>
    <t>005500</t>
  </si>
  <si>
    <t>삼진제약(주)</t>
  </si>
  <si>
    <t>의약품(게보린,세트라졸,염산나록손) 제조,판매,수출입,약초재배</t>
  </si>
  <si>
    <t>351113</t>
  </si>
  <si>
    <t>014680</t>
  </si>
  <si>
    <t>(주)한솔케미칼</t>
  </si>
  <si>
    <t>과산화수소,라텍스,요소수지,수소액화탄산,차아황산소다 제조,판매,디지털카메라용 인화필름 제조,수출</t>
  </si>
  <si>
    <t>351148</t>
  </si>
  <si>
    <t>000520</t>
  </si>
  <si>
    <t>삼일제약(주)</t>
  </si>
  <si>
    <t>양약(부루펜,액티피드,포리부틴) 제조,도매</t>
  </si>
  <si>
    <t>351156</t>
  </si>
  <si>
    <t>007590</t>
  </si>
  <si>
    <t>(주)동방아그로</t>
  </si>
  <si>
    <t>농약(잡초발생전 토양처리형 밭잡초약,부메랑,주움,그라목손) 제조,도매</t>
  </si>
  <si>
    <t>351164</t>
  </si>
  <si>
    <t>004870</t>
  </si>
  <si>
    <t>(주)티웨이홀딩스</t>
  </si>
  <si>
    <t>레미콘,콘크리트파일,완구 제조/미니어쳐테마파크 운영</t>
  </si>
  <si>
    <t>351199</t>
  </si>
  <si>
    <t>001360</t>
  </si>
  <si>
    <t>삼성제약(주)</t>
  </si>
  <si>
    <t>의약품(까스명수,쓸기담,에프킬라에어졸,액체우황청심원)  제조,도매</t>
  </si>
  <si>
    <t>351202</t>
  </si>
  <si>
    <t>002600</t>
  </si>
  <si>
    <t>(주)조흥</t>
  </si>
  <si>
    <t>휘핑크림,인스턴트이스트,프루츠칵테일,크림치즈,견과류,건조과일 제조,판매/주택 신축,판매</t>
  </si>
  <si>
    <t>351229</t>
  </si>
  <si>
    <t>003350</t>
  </si>
  <si>
    <t>한국화장품제조(주)</t>
  </si>
  <si>
    <t>화장품(칼리,파메스,오션,메이몽) 제조,시판,방판,직판/부동산 임대</t>
  </si>
  <si>
    <t>351237</t>
  </si>
  <si>
    <t>004310</t>
  </si>
  <si>
    <t>현대약품(주)</t>
  </si>
  <si>
    <t>리나치올,물파스에이,베타딘,건강음료(미에로화이바) 제조,판매</t>
  </si>
  <si>
    <t>351245</t>
  </si>
  <si>
    <t>003600</t>
  </si>
  <si>
    <t>SK(주)</t>
  </si>
  <si>
    <t>351253</t>
  </si>
  <si>
    <t>002350</t>
  </si>
  <si>
    <t>넥센타이어(주)</t>
  </si>
  <si>
    <t>타이어,후랩,고무제타이어(승용자동차용,래디알구조) 제조</t>
  </si>
  <si>
    <t>351270</t>
  </si>
  <si>
    <t>004090</t>
  </si>
  <si>
    <t>한국석유공업(주)</t>
  </si>
  <si>
    <t>석유류제품(솔벤트,부로운아스팔트,방수시트몰터프라스,메타놀,빙초산) 제조,도소매/부동산 임대</t>
  </si>
  <si>
    <t>351296</t>
  </si>
  <si>
    <t>023890</t>
  </si>
  <si>
    <t>(주)아트라스비엑스</t>
  </si>
  <si>
    <t>축전지,건전지 제조/산업용전지,정보통신기기 판매,전자상거래</t>
  </si>
  <si>
    <t>351300</t>
  </si>
  <si>
    <t>011720</t>
  </si>
  <si>
    <t>현대페인트(주)</t>
  </si>
  <si>
    <t>페인트,합성칠,합성수지,카슈 제조,도매</t>
  </si>
  <si>
    <t>351334</t>
  </si>
  <si>
    <t>000390</t>
  </si>
  <si>
    <t>삼화페인트공업(주)</t>
  </si>
  <si>
    <t>유성페인트,수성페인트,PCM도료 제조</t>
  </si>
  <si>
    <t>351350</t>
  </si>
  <si>
    <t>011780</t>
  </si>
  <si>
    <t>금호석유화학(주)</t>
  </si>
  <si>
    <t>합성고무 SBR(스티렌부타디엔러버),BR(폴리부타디엔러버),합성수지,BD,라텍스 제조,도소매</t>
  </si>
  <si>
    <t>351377</t>
  </si>
  <si>
    <t>009810</t>
  </si>
  <si>
    <t>(주)고려포리머</t>
  </si>
  <si>
    <t>컴퓨터,주변기기,포장재 도소매/폴리오레핀포장재 제조/소프트웨어 개발/양방향TV,부가통신</t>
  </si>
  <si>
    <t>351431</t>
  </si>
  <si>
    <t>001390</t>
  </si>
  <si>
    <t>KG케미칼(주)</t>
  </si>
  <si>
    <t>복합비료,기타화학제품(황산가리,과석,용성인비,염산) 제조</t>
  </si>
  <si>
    <t>351466</t>
  </si>
  <si>
    <t>012610</t>
  </si>
  <si>
    <t>(주)경인양행</t>
  </si>
  <si>
    <t>반응성염료,직접염료,산성염료,삼원색원료 제조,수출입</t>
  </si>
  <si>
    <t>351520</t>
  </si>
  <si>
    <t>002210</t>
  </si>
  <si>
    <t>동성제약(주)</t>
  </si>
  <si>
    <t>의약품,화장품 제조,도매</t>
  </si>
  <si>
    <t>351539</t>
  </si>
  <si>
    <t>023450</t>
  </si>
  <si>
    <t>(주)동남합성</t>
  </si>
  <si>
    <t>계면활성제,정밀화학품 제조,도매/부동산 임대</t>
  </si>
  <si>
    <t>351555</t>
  </si>
  <si>
    <t>006890</t>
  </si>
  <si>
    <t>태경화학(주)</t>
  </si>
  <si>
    <t>드라이아이스,액체탄산,고체탄산 제조</t>
  </si>
  <si>
    <t>351580</t>
  </si>
  <si>
    <t>023910</t>
  </si>
  <si>
    <t>대한약품공업(주)</t>
  </si>
  <si>
    <t>의약품(포도당수액제,주사제) 제조,판매</t>
  </si>
  <si>
    <t>351610</t>
  </si>
  <si>
    <t>003220</t>
  </si>
  <si>
    <t>대원제약(주)</t>
  </si>
  <si>
    <t>의약품(소화제,항생제,호흡기제,해열제,호르몬제) 제조,도매</t>
  </si>
  <si>
    <t>351725</t>
  </si>
  <si>
    <t>008490</t>
  </si>
  <si>
    <t>(주)서흥</t>
  </si>
  <si>
    <t>의약품(하드캅셀,건강보조식품,소프트캅셀),건강보조식품,인삼제품 제조,판매</t>
  </si>
  <si>
    <t>351741</t>
  </si>
  <si>
    <t>000250</t>
  </si>
  <si>
    <t>삼천당제약(주)</t>
  </si>
  <si>
    <t>의약품(세프메타졸,사루비아,나리스타-S,판티콘F,글라크라짓,알시드,베리콜) 제조,판매,무역</t>
  </si>
  <si>
    <t>351814</t>
  </si>
  <si>
    <t>004720</t>
  </si>
  <si>
    <t>우리들제약(주)</t>
  </si>
  <si>
    <t>의약품(생위단,네프리스,미가펜,세나린,노카르돈,리소짐,에리진캅셀,이부프로펜) 제조,도매</t>
  </si>
  <si>
    <t>351830</t>
  </si>
  <si>
    <t>000760</t>
  </si>
  <si>
    <t>이화산업(주)</t>
  </si>
  <si>
    <t>염료(반응성염료,분산염료,범용염료,직접염료,산성염료),염료화성품,합성수지,고무 도매,제조</t>
  </si>
  <si>
    <t>351962</t>
  </si>
  <si>
    <t>007370</t>
  </si>
  <si>
    <t>진양제약(주)</t>
  </si>
  <si>
    <t>치료제(소부날,모리타제,옥티란,크록신,트리마),영양제 제조</t>
  </si>
  <si>
    <t>352055</t>
  </si>
  <si>
    <t>006060</t>
  </si>
  <si>
    <t>(주)화승인더스트리</t>
  </si>
  <si>
    <t>포장용 합성수지 제조/신발,필름 판매/부동산 임대</t>
  </si>
  <si>
    <t>352098</t>
  </si>
  <si>
    <t>012030</t>
  </si>
  <si>
    <t>동부씨엔아이(주)</t>
  </si>
  <si>
    <t>컴퓨터 프로그래밍,시스템 유지보수</t>
  </si>
  <si>
    <t>352195</t>
  </si>
  <si>
    <t>025850</t>
  </si>
  <si>
    <t>한화화인케미칼(주)</t>
  </si>
  <si>
    <t>정밀화학제품(TDI(Toluene diisocyanate,폴리우레탄원료)와 TDI부산물(염산 등),MPP) 제조</t>
  </si>
  <si>
    <t>352276</t>
  </si>
  <si>
    <t>005720</t>
  </si>
  <si>
    <t>(주)넥센</t>
  </si>
  <si>
    <t>지주회사,경영컨설팅/자동차용 재생타이어튜브,솔리드타이어,고무부품,골프볼,와이어로프소재,특수강선,열처리도금선,건자재 제조,판매,수출입</t>
  </si>
  <si>
    <t>352306</t>
  </si>
  <si>
    <t>013450</t>
  </si>
  <si>
    <t>(주)동성하이켐</t>
  </si>
  <si>
    <t>TPU(열가소성폴리우레탄),석유정제,N-Hexane,유기과산화물제품 제조,판매,부동산 임대</t>
  </si>
  <si>
    <t>352314</t>
  </si>
  <si>
    <t>012790</t>
  </si>
  <si>
    <t>신일제약(주)</t>
  </si>
  <si>
    <t>양약(무코치올,트레스,히노킬),영양제,치료제 제조,판매</t>
  </si>
  <si>
    <t>352349</t>
  </si>
  <si>
    <t>007340</t>
  </si>
  <si>
    <t>동아타이어공업(주)</t>
  </si>
  <si>
    <t>자동차타이어,튜브,재생타이이어,후랩,자동차용 밧데리,자동차방진부품 제조</t>
  </si>
  <si>
    <t>352594</t>
  </si>
  <si>
    <t>011500</t>
  </si>
  <si>
    <t>(주)한농화성</t>
  </si>
  <si>
    <t>계면활성제,글리콜에테르 제조,판매</t>
  </si>
  <si>
    <t>352640</t>
  </si>
  <si>
    <t>011040</t>
  </si>
  <si>
    <t>경동제약(주)</t>
  </si>
  <si>
    <t>양약,혈압강하제(디로핀지속정) 제조,수출/부동산 임대</t>
  </si>
  <si>
    <t>352691</t>
  </si>
  <si>
    <t>003780</t>
  </si>
  <si>
    <t>진양산업(주)</t>
  </si>
  <si>
    <t>합성수지,폴리우레탄스폰지 제조,도매,수출입</t>
  </si>
  <si>
    <t>352870</t>
  </si>
  <si>
    <t>006840</t>
  </si>
  <si>
    <t>AK홀딩스(주)</t>
  </si>
  <si>
    <t>회사본부,지주회사,경영컨설팅 서비스</t>
  </si>
  <si>
    <t>352985</t>
  </si>
  <si>
    <t>025000</t>
  </si>
  <si>
    <t>KPX케미칼(주)</t>
  </si>
  <si>
    <t>PPG,PU RESIN,우레탄수지,대향막박리재,반도체 CM PAD,Polyether Polyol,산업용기초화학제품,화공약품 제조,판매</t>
  </si>
  <si>
    <t>353051</t>
  </si>
  <si>
    <t>014570</t>
  </si>
  <si>
    <t>고려제약(주)</t>
  </si>
  <si>
    <t>종합감기약(하벤),뉴로메드(치메치료제),산타몬(조혈영양제),나나솔크림 제조,도매,수출입</t>
  </si>
  <si>
    <t>353817</t>
  </si>
  <si>
    <t>014440</t>
  </si>
  <si>
    <t>영보화학(주)</t>
  </si>
  <si>
    <t>가교발포폴리에틸렌(아티론,영보드) 제조,판매</t>
  </si>
  <si>
    <t>353841</t>
  </si>
  <si>
    <t>058450</t>
  </si>
  <si>
    <t>(주)일야</t>
  </si>
  <si>
    <t>휴대폰부품,프라스틱사출성형품,금형 제조</t>
  </si>
  <si>
    <t>353850</t>
  </si>
  <si>
    <t>010640</t>
  </si>
  <si>
    <t>진양폴리우레탄(주)</t>
  </si>
  <si>
    <t>폴리우레탄,폴리우레탄스폰지 제조,판매</t>
  </si>
  <si>
    <t>353930</t>
  </si>
  <si>
    <t>009300</t>
  </si>
  <si>
    <t>삼아제약(주)</t>
  </si>
  <si>
    <t>의약품(코코시럽,바리두스시럽) 제조</t>
  </si>
  <si>
    <t>354155</t>
  </si>
  <si>
    <t>048830</t>
  </si>
  <si>
    <t>(주)엔피케이</t>
  </si>
  <si>
    <t>플라스틱컴파운드,마스터배치,플라스틱착색제 제조</t>
  </si>
  <si>
    <t>354228</t>
  </si>
  <si>
    <t>014100</t>
  </si>
  <si>
    <t>보령메디앙스(주)</t>
  </si>
  <si>
    <t>젖병세정제류,면봉,휴지,젖병솔,유아용화장품,수유기,의약품,유아용생활용퓸,임산부전용 스킨케어,악취제거제,아동의류 제조,도매</t>
  </si>
  <si>
    <t>354511</t>
  </si>
  <si>
    <t>014530</t>
  </si>
  <si>
    <t>극동유화(주)</t>
  </si>
  <si>
    <t>윤활유,유동파라핀,왁스,방수용시트,아스팔트 제조/수입자동차,부품 도매/가스충전,산업설비 청소</t>
  </si>
  <si>
    <t>354597</t>
  </si>
  <si>
    <t>017180</t>
  </si>
  <si>
    <t>명문제약(주)</t>
  </si>
  <si>
    <t>의약품(ROBAXIN 주사,KIMITE패취) 제조,판매</t>
  </si>
  <si>
    <t>354740</t>
  </si>
  <si>
    <t>018620</t>
  </si>
  <si>
    <t>우진비앤지(주)</t>
  </si>
  <si>
    <t>동물약제(슈퍼티아,티아무틴,티아설파,프로세락),단미사료 제조,도소매</t>
  </si>
  <si>
    <t>354830</t>
  </si>
  <si>
    <t>019170</t>
  </si>
  <si>
    <t>신풍제약(주)</t>
  </si>
  <si>
    <t>의약품(항생제,혈전용해제,향정신성약품,구충제) 제조,판매</t>
  </si>
  <si>
    <t>355046</t>
  </si>
  <si>
    <t>045060</t>
  </si>
  <si>
    <t>(주)오공</t>
  </si>
  <si>
    <t>접착제,실란트,화공약품 제조,도매</t>
  </si>
  <si>
    <t>355232</t>
  </si>
  <si>
    <t>016580</t>
  </si>
  <si>
    <t>환인제약(주)</t>
  </si>
  <si>
    <t>의약품(신경정신질환치료제,소화기관용약제,연고) 제조,도매</t>
  </si>
  <si>
    <t>355291</t>
  </si>
  <si>
    <t>012510</t>
  </si>
  <si>
    <t>(주)더존비즈온</t>
  </si>
  <si>
    <t>기업용 솔루션 판매,유지보수</t>
  </si>
  <si>
    <t>355330</t>
  </si>
  <si>
    <t>086450</t>
  </si>
  <si>
    <t>동국제약(주)</t>
  </si>
  <si>
    <t>의약품(인사돌,복합마데카솔,오라메디,포폴주사),주사제(Prefilled syringe system) 제조,도매,수입</t>
  </si>
  <si>
    <t>355399</t>
  </si>
  <si>
    <t>006280</t>
  </si>
  <si>
    <t>(주)녹십자</t>
  </si>
  <si>
    <t>알부민외 제조,판매</t>
  </si>
  <si>
    <t>355429</t>
  </si>
  <si>
    <t>044480</t>
  </si>
  <si>
    <t>(주)유니더스</t>
  </si>
  <si>
    <t>위생용 고무,의료용고무제품(콘돔,고무골무,의료용장갑) 제조,도소매,수출</t>
  </si>
  <si>
    <t>355488</t>
  </si>
  <si>
    <t>065940</t>
  </si>
  <si>
    <t>케이에스씨비(주)</t>
  </si>
  <si>
    <t>합성수지용 착색제 제조</t>
  </si>
  <si>
    <t>355674</t>
  </si>
  <si>
    <t>007770</t>
  </si>
  <si>
    <t>한일화학공업(주)</t>
  </si>
  <si>
    <t>아연화(KS 1호,KS 2호,미싱) 제조</t>
  </si>
  <si>
    <t>355755</t>
  </si>
  <si>
    <t>017960</t>
  </si>
  <si>
    <t>(주)한국카본</t>
  </si>
  <si>
    <t>탄소섬유(카본프리프레그(낚시대,테니스라켓,골프 Shaft,스포츠레저용품)),합성수지,글라스페이퍼,LNG선박용 단열판넬 제조,도매</t>
  </si>
  <si>
    <t>355810</t>
  </si>
  <si>
    <t>102460</t>
  </si>
  <si>
    <t>이연제약(주)</t>
  </si>
  <si>
    <t>주사제,정제 제조,판매</t>
  </si>
  <si>
    <t>355950</t>
  </si>
  <si>
    <t>005290</t>
  </si>
  <si>
    <t>(주)동진쎄미켐</t>
  </si>
  <si>
    <t>반도체용 포토레지스트,화공약품(발포제) 제조,판매</t>
  </si>
  <si>
    <t>356301</t>
  </si>
  <si>
    <t>079170</t>
  </si>
  <si>
    <t>한창산업(주)</t>
  </si>
  <si>
    <t>아연말,산화망간,인산아연, 리튬 브로마이드 제조</t>
  </si>
  <si>
    <t>356689</t>
  </si>
  <si>
    <t>021650</t>
  </si>
  <si>
    <t>(주)한국큐빅</t>
  </si>
  <si>
    <t>곡면표면처리,자동차 우드그레인 제조</t>
  </si>
  <si>
    <t>360023</t>
  </si>
  <si>
    <t>008800</t>
  </si>
  <si>
    <t>(주)행남자기</t>
  </si>
  <si>
    <t>일반도자기(도자기,식기류),요업용기계,식품(맛김) 제조,판매,플랜트수출</t>
  </si>
  <si>
    <t>360066</t>
  </si>
  <si>
    <t>005090</t>
  </si>
  <si>
    <t>삼광글라스(주)</t>
  </si>
  <si>
    <t>병유리(투명유리병/칼라유리병/박카스병/쥬스병/커피병/소주병/화장품용기),유리식기,크리스탈용기,렌지용 주방용기의 제조 판매</t>
  </si>
  <si>
    <t>360090</t>
  </si>
  <si>
    <t>002000</t>
  </si>
  <si>
    <t>한국유리공업(주)</t>
  </si>
  <si>
    <t>판유리,플로트유리,무늬유리,마블라이트 제조,도매</t>
  </si>
  <si>
    <t>360155</t>
  </si>
  <si>
    <t>000480</t>
  </si>
  <si>
    <t>조선내화(주)</t>
  </si>
  <si>
    <t>내화연와(정형,부정형,S/N,CCN),단열벽돌,스라이딩노즐,연주용 특수내화물 제조</t>
  </si>
  <si>
    <t>360163</t>
  </si>
  <si>
    <t>010040</t>
  </si>
  <si>
    <t>한국내화(주)</t>
  </si>
  <si>
    <t>내화벽돌,내화몰탈,축로등 제조,판매</t>
  </si>
  <si>
    <t>360171</t>
  </si>
  <si>
    <t>011160</t>
  </si>
  <si>
    <t>두산건설(주)</t>
  </si>
  <si>
    <t>건축공사/레미콘,알루미늄문,전선,유화제품 제조,도매</t>
  </si>
  <si>
    <t>360180</t>
  </si>
  <si>
    <t>005750</t>
  </si>
  <si>
    <t>대림비앤코(주)</t>
  </si>
  <si>
    <t>위생도기,내장타일,조립식욕실제품 제조,판매/부동산 임대</t>
  </si>
  <si>
    <t>360201</t>
  </si>
  <si>
    <t>010780</t>
  </si>
  <si>
    <t>아이에스동서(주)</t>
  </si>
  <si>
    <t>타일,위생도기,콘크리트파일,P.C관,침목 제조,도매</t>
  </si>
  <si>
    <t>360228</t>
  </si>
  <si>
    <t>001520</t>
  </si>
  <si>
    <t>(주)동양</t>
  </si>
  <si>
    <t>시멘트,레미콘,비내화모르타르 제조/건축공사/상사,운송사업/고령도 판매/관광레저업</t>
  </si>
  <si>
    <t>360244</t>
  </si>
  <si>
    <t>004980</t>
  </si>
  <si>
    <t>성신양회(주)</t>
  </si>
  <si>
    <t>시멘트,레미콘 제조</t>
  </si>
  <si>
    <t>360252</t>
  </si>
  <si>
    <t>003410</t>
  </si>
  <si>
    <t>쌍용양회공업(주)</t>
  </si>
  <si>
    <t>포장시멘트,레미콘,크링카 제조,골재생산,무역,토목건축공사,부동산 임대</t>
  </si>
  <si>
    <t>360279</t>
  </si>
  <si>
    <t>001420</t>
  </si>
  <si>
    <t>태원물산(주)</t>
  </si>
  <si>
    <t>자동차부품,워터펌프,인산정제석고,건축자재(불연내장재), 제조,수출입</t>
  </si>
  <si>
    <t>360287</t>
  </si>
  <si>
    <t>003300</t>
  </si>
  <si>
    <t>한일시멘트(주)</t>
  </si>
  <si>
    <t>시멘트,레미콘,레미탈 제조,수출,부원료수입/폐기물 처리/재생사업,관련시설 설계,시공</t>
  </si>
  <si>
    <t>360295</t>
  </si>
  <si>
    <t>006920</t>
  </si>
  <si>
    <t>(주)모헨즈</t>
  </si>
  <si>
    <t>레미콘 제조,판매/시멘트,철근 판매/부동산 임대</t>
  </si>
  <si>
    <t>360309</t>
  </si>
  <si>
    <t>006390</t>
  </si>
  <si>
    <t>현대시멘트(주)</t>
  </si>
  <si>
    <t>시멘트,시멘트반제품 제조,판매/콘도미니엄,스키장,종합레저관광산업,체육진흥사업,사업서비스</t>
  </si>
  <si>
    <t>360317</t>
  </si>
  <si>
    <t>007210</t>
  </si>
  <si>
    <t>(주)벽산</t>
  </si>
  <si>
    <t>스레트,밤라이트,천장재,유리섬유,베이스페럴,아이소핑크,석고보드,석고본드,엑셀론타일 제조</t>
  </si>
  <si>
    <t>360325</t>
  </si>
  <si>
    <t>007110</t>
  </si>
  <si>
    <t>(주)일신석재</t>
  </si>
  <si>
    <t>건축석 도소매,제조/석공예,석공사</t>
  </si>
  <si>
    <t>360341</t>
  </si>
  <si>
    <t>002030</t>
  </si>
  <si>
    <t>아세아(주)</t>
  </si>
  <si>
    <t>경영컨설팅/벌크시멘트,포장,레미콘,드라이몰탈(레미탈),덴시트 제조,판매/부동산 임대</t>
  </si>
  <si>
    <t>360392</t>
  </si>
  <si>
    <t>003160</t>
  </si>
  <si>
    <t>(주)디아이</t>
  </si>
  <si>
    <t>반도체검사장비,전자부품,레저용품,석제품 제조,판매,오파,부동산임대업</t>
  </si>
  <si>
    <t>360449</t>
  </si>
  <si>
    <t>008870</t>
  </si>
  <si>
    <t>(주)금비</t>
  </si>
  <si>
    <t>유리제품(주류병) 제조/화장품 도소매,수입(병제조기기)</t>
  </si>
  <si>
    <t>360473</t>
  </si>
  <si>
    <t>001560</t>
  </si>
  <si>
    <t>제일연마공업(주)</t>
  </si>
  <si>
    <t>연마석,다이아몬드공구 제조,도소매/주택건설</t>
  </si>
  <si>
    <t>360660</t>
  </si>
  <si>
    <t>006050</t>
  </si>
  <si>
    <t>(주)국영지앤엠</t>
  </si>
  <si>
    <t>복층유리,판유리,접합유리,강화유리 제조,도매/창호공사</t>
  </si>
  <si>
    <t>360686</t>
  </si>
  <si>
    <t>000910</t>
  </si>
  <si>
    <t>(주)유니온</t>
  </si>
  <si>
    <t>백시멘트,타일시멘트,알루미나시멘트,용융알루미나,급결제,냉각유닛,슬러리스스템,드라이가스스크러버(반도체제조장비) 제조,도매</t>
  </si>
  <si>
    <t>360775</t>
  </si>
  <si>
    <t>025440</t>
  </si>
  <si>
    <t>(주)대성엘텍</t>
  </si>
  <si>
    <t>전자제품(카스테레오,VTR용 HEAD DRUM) 제조,판매</t>
  </si>
  <si>
    <t>360791</t>
  </si>
  <si>
    <t>010420</t>
  </si>
  <si>
    <t>한솔피엔에스(주)</t>
  </si>
  <si>
    <t>포장재(종이,프라스틱을 이용한 종이박스),지류(인쇄용지,신문용지,판지,특수지 등) 판매/시스템 통합,유지보수</t>
  </si>
  <si>
    <t>360880</t>
  </si>
  <si>
    <t>024810</t>
  </si>
  <si>
    <t>이화전기공업(주)</t>
  </si>
  <si>
    <t>무정전전원장치,몰드변압기,전력용건식변압기,정류기 제조,판매/소프트웨어개발,인터넷콘텐츠개발</t>
  </si>
  <si>
    <t>361011</t>
  </si>
  <si>
    <t>014940</t>
  </si>
  <si>
    <t>(주)오리엔탈정공</t>
  </si>
  <si>
    <t>선박용 철구조물,선박용의장품,후렌지,휘딩 제조,임대,수출</t>
  </si>
  <si>
    <t>361046</t>
  </si>
  <si>
    <t>004770</t>
  </si>
  <si>
    <t>써니전자(주)</t>
  </si>
  <si>
    <t>수정진동자,수정발진기,초음파지연선,MCF,축수나사 제조,도매,수출입</t>
  </si>
  <si>
    <t>361089</t>
  </si>
  <si>
    <t>011390</t>
  </si>
  <si>
    <t>부산산업(주)</t>
  </si>
  <si>
    <t>레미콘 제조,판매</t>
  </si>
  <si>
    <t>361267</t>
  </si>
  <si>
    <t>026960</t>
  </si>
  <si>
    <t>(주)동서</t>
  </si>
  <si>
    <t>식용유지,포장재,도자기 제조,판매/유지,식품수출입</t>
  </si>
  <si>
    <t>361526</t>
  </si>
  <si>
    <t>079650</t>
  </si>
  <si>
    <t>(주)서산</t>
  </si>
  <si>
    <t>레미콘,철근콘크리트제품,시멘트제품,흄관,전주,파일,PC침목 제조</t>
  </si>
  <si>
    <t>361577</t>
  </si>
  <si>
    <t>011000</t>
  </si>
  <si>
    <t>진원생명과학(주)</t>
  </si>
  <si>
    <t>의류용심지(인터론),가공직물(패브론) 도소매,제조</t>
  </si>
  <si>
    <t>362735</t>
  </si>
  <si>
    <t>020760</t>
  </si>
  <si>
    <t>일진디스플레이(주)</t>
  </si>
  <si>
    <t>박막액정표시장치(TFT-LCD) 패널,LT(리튬탄탈에이트)웨이퍼,분말야금제품(초고압용공구),보석다이아몬드 제조,판매/종합건설</t>
  </si>
  <si>
    <t>364788</t>
  </si>
  <si>
    <t>081000</t>
  </si>
  <si>
    <t>일진다이아몬드(주)</t>
  </si>
  <si>
    <t>공업용 합성다이아몬드 제조,도매,수출입</t>
  </si>
  <si>
    <t>364801</t>
  </si>
  <si>
    <t>097780</t>
  </si>
  <si>
    <t>에스맥(주)</t>
  </si>
  <si>
    <t>휴대폰용키모듈 제조</t>
  </si>
  <si>
    <t>368392</t>
  </si>
  <si>
    <t>082240</t>
  </si>
  <si>
    <t>아시아퍼시픽5호선박투자회사</t>
  </si>
  <si>
    <t>운송장비 임대</t>
  </si>
  <si>
    <t>368395</t>
  </si>
  <si>
    <t>082250</t>
  </si>
  <si>
    <t>아시아퍼시픽6호선박투자회사</t>
  </si>
  <si>
    <t>368396</t>
  </si>
  <si>
    <t>082260</t>
  </si>
  <si>
    <t>아시아퍼시픽7호선박투자회사</t>
  </si>
  <si>
    <t>370029</t>
  </si>
  <si>
    <t>025820</t>
  </si>
  <si>
    <t>이구산업(주)</t>
  </si>
  <si>
    <t>동판.조,황동판.조,인청동판.조 제조,임가공/부동산 임대</t>
  </si>
  <si>
    <t>370053</t>
  </si>
  <si>
    <t>002240</t>
  </si>
  <si>
    <t>고려제강(주)</t>
  </si>
  <si>
    <t>PC강선,선재 2차제품,와이어로프,비드와이어,SC(Surpass Coat) Stand,각종선재 제조,도매</t>
  </si>
  <si>
    <t>370061</t>
  </si>
  <si>
    <t>004780</t>
  </si>
  <si>
    <t>(주)대륙제관</t>
  </si>
  <si>
    <t>폭발방지용 부탄가스용기(XAX),일반관,에어로졸관,금속인쇄관제작용 기계 제조,도매</t>
  </si>
  <si>
    <t>370070</t>
  </si>
  <si>
    <t>001230</t>
  </si>
  <si>
    <t>동국제강(주)</t>
  </si>
  <si>
    <t>후판,철근,강판,형강,앵글,찬넬,평철 제조,판매</t>
  </si>
  <si>
    <t>370088</t>
  </si>
  <si>
    <t>008970</t>
  </si>
  <si>
    <t>동양철관(주)</t>
  </si>
  <si>
    <t>수도용 도복장 강관,주물(강관말뚝),가스관 제조/아파트건설</t>
  </si>
  <si>
    <t>370100</t>
  </si>
  <si>
    <t>001080</t>
  </si>
  <si>
    <t>만호제강(주)</t>
  </si>
  <si>
    <t>와이어로프,합성섬유로프,특수강선 제조,수출,임대</t>
  </si>
  <si>
    <t>370118</t>
  </si>
  <si>
    <t>003030</t>
  </si>
  <si>
    <t>(주)세아제강</t>
  </si>
  <si>
    <t>일반배관용강관,수도배관용강관,구조용강관,SPIRAL강관,유정용강관 제조</t>
  </si>
  <si>
    <t>370142</t>
  </si>
  <si>
    <t>004020</t>
  </si>
  <si>
    <t>현대제철(주)</t>
  </si>
  <si>
    <t>H형강,제철,제강,철근,압연,스테인레스,주강,시트파일 제조,수출입,중기부품(탱크바퀴)제조,판매</t>
  </si>
  <si>
    <t>370150</t>
  </si>
  <si>
    <t>005010</t>
  </si>
  <si>
    <t>(주)휴스틸</t>
  </si>
  <si>
    <t>강관(배관용,구조용,유정용) 제조,도매</t>
  </si>
  <si>
    <t>370169</t>
  </si>
  <si>
    <t>000970</t>
  </si>
  <si>
    <t>한국주철관공업(주)</t>
  </si>
  <si>
    <t>수도용주철관,강관 제조</t>
  </si>
  <si>
    <t>370177</t>
  </si>
  <si>
    <t>001940</t>
  </si>
  <si>
    <t>KISCO홀딩스(주)</t>
  </si>
  <si>
    <t>사업의(자회사)내용 경영,지도,자금,업무지원</t>
  </si>
  <si>
    <t>370182</t>
  </si>
  <si>
    <t>083350</t>
  </si>
  <si>
    <t>동북아10호선박투자회사</t>
  </si>
  <si>
    <t>운수장비 임대</t>
  </si>
  <si>
    <t>370184</t>
  </si>
  <si>
    <t>083360</t>
  </si>
  <si>
    <t>동북아11호선박투자회사</t>
  </si>
  <si>
    <t>370185</t>
  </si>
  <si>
    <t>010520</t>
  </si>
  <si>
    <t>현대하이스코(주)</t>
  </si>
  <si>
    <t>강관(탄소강관,스테인레스강관,이중보온관,메폴파이프),냉연제품 제조</t>
  </si>
  <si>
    <t>370186</t>
  </si>
  <si>
    <t>083370</t>
  </si>
  <si>
    <t>동북아12호선박투자회사</t>
  </si>
  <si>
    <t>370188</t>
  </si>
  <si>
    <t>083380</t>
  </si>
  <si>
    <t>동북아13호선박투자회사</t>
  </si>
  <si>
    <t>370189</t>
  </si>
  <si>
    <t>083390</t>
  </si>
  <si>
    <t>동북아14호선박투자회사</t>
  </si>
  <si>
    <t>370215</t>
  </si>
  <si>
    <t>002710</t>
  </si>
  <si>
    <t>(주)TCC동양</t>
  </si>
  <si>
    <t>석도강판,표면처리강판 제조,판매</t>
  </si>
  <si>
    <t>370223</t>
  </si>
  <si>
    <t>004890</t>
  </si>
  <si>
    <t>동일산업(주)</t>
  </si>
  <si>
    <t>봉강,합금철,철근,마봉강,냉간압조용선재,주조,지선,주강,다이아몬드공구 제조,도매</t>
  </si>
  <si>
    <t>370266</t>
  </si>
  <si>
    <t>004560</t>
  </si>
  <si>
    <t>현대비앤지스틸(주)</t>
  </si>
  <si>
    <t>스텐레스냉연강판,특수강 제조</t>
  </si>
  <si>
    <t>370274</t>
  </si>
  <si>
    <t>000670</t>
  </si>
  <si>
    <t>(주)영풍</t>
  </si>
  <si>
    <t>제1차 금속산업,아연괴,황산,카드뮴괴,,건전지 제조,무역</t>
  </si>
  <si>
    <t>370282</t>
  </si>
  <si>
    <t>018470</t>
  </si>
  <si>
    <t>조일알미늄(주)</t>
  </si>
  <si>
    <t>알루미늄판 제조,도매</t>
  </si>
  <si>
    <t>370290</t>
  </si>
  <si>
    <t>005810</t>
  </si>
  <si>
    <t>(주)풍산홀딩스</t>
  </si>
  <si>
    <t>자금,업무지원,시장조사,경영자문,컨설팅</t>
  </si>
  <si>
    <t>370304</t>
  </si>
  <si>
    <t>005420</t>
  </si>
  <si>
    <t>코스모화학(주)</t>
  </si>
  <si>
    <t>이산화티타늄,황산코발트,부산물 제조,도매</t>
  </si>
  <si>
    <t>370312</t>
  </si>
  <si>
    <t>090730</t>
  </si>
  <si>
    <t>(주)심팩메탈로이</t>
  </si>
  <si>
    <t>합금철,고분자화학제품(롤피복) 제조,도매</t>
  </si>
  <si>
    <t>370320</t>
  </si>
  <si>
    <t>002220</t>
  </si>
  <si>
    <t>한일철강(주)</t>
  </si>
  <si>
    <t>철판류,형강,강관류,건축자재,자동차부품 제조,도매</t>
  </si>
  <si>
    <t>370355</t>
  </si>
  <si>
    <t>006110</t>
  </si>
  <si>
    <t>삼아알미늄(주)</t>
  </si>
  <si>
    <t>알루미늄호일,은박지,은박가공품,알페이스트 제조,도매,수출</t>
  </si>
  <si>
    <t>370363</t>
  </si>
  <si>
    <t>016380</t>
  </si>
  <si>
    <t>동부제철(주)</t>
  </si>
  <si>
    <t>철강재(냉연강판,아연도강판,칼라강판,석도강판,선재류,강관,형강,봉강),비철금속 제조,도매</t>
  </si>
  <si>
    <t>370371</t>
  </si>
  <si>
    <t>008260</t>
  </si>
  <si>
    <t>(주)NI스틸</t>
  </si>
  <si>
    <t>스틸파이프,철강재임가공 제조,도매</t>
  </si>
  <si>
    <t>370380</t>
  </si>
  <si>
    <t>010130</t>
  </si>
  <si>
    <t>고려아연(주)</t>
  </si>
  <si>
    <t>연,아연괴 제조,판매</t>
  </si>
  <si>
    <t>370479</t>
  </si>
  <si>
    <t>001770</t>
  </si>
  <si>
    <t>신화실업(주)</t>
  </si>
  <si>
    <t>석도강판,표면처리강판 제조,임가공,판매</t>
  </si>
  <si>
    <t>370509</t>
  </si>
  <si>
    <t>024850</t>
  </si>
  <si>
    <t>(주)피에스엠씨</t>
  </si>
  <si>
    <t>반도체 리드프레임(프리몰드 리드프레임),커넥터 부품,금형 제조,판매</t>
  </si>
  <si>
    <t>370525</t>
  </si>
  <si>
    <t>023440</t>
  </si>
  <si>
    <t>제일제강공업(주)</t>
  </si>
  <si>
    <t>철근 제조</t>
  </si>
  <si>
    <t>370550</t>
  </si>
  <si>
    <t>009520</t>
  </si>
  <si>
    <t>(주)포스코엠텍</t>
  </si>
  <si>
    <t>알미늄(페렛트,잉곳트,와이어),대강(철강띠) 포장재료,철강제품 가공,매매,무역/부동산 임대,엔지니어링</t>
  </si>
  <si>
    <t>370584</t>
  </si>
  <si>
    <t>010240</t>
  </si>
  <si>
    <t>(주)흥국</t>
  </si>
  <si>
    <t>중장비,자동차 부품,철강단조품 제조,도소매</t>
  </si>
  <si>
    <t>370606</t>
  </si>
  <si>
    <t>009620</t>
  </si>
  <si>
    <t>삼보산업(주)</t>
  </si>
  <si>
    <t>알루미늄합금괴,제강용보온제 제조,도매</t>
  </si>
  <si>
    <t>370611</t>
  </si>
  <si>
    <t>115610</t>
  </si>
  <si>
    <t>(주)이미지스테크놀로지</t>
  </si>
  <si>
    <t>전기전자반도체,전자부품 제조,도소매/시스템솔루션개발</t>
  </si>
  <si>
    <t>370657</t>
  </si>
  <si>
    <t>000300</t>
  </si>
  <si>
    <t>(주)대유신소재</t>
  </si>
  <si>
    <t>알루미늄휠,스티어링휠 제조,도매</t>
  </si>
  <si>
    <t>370665</t>
  </si>
  <si>
    <t>012800</t>
  </si>
  <si>
    <t>(주)대창</t>
  </si>
  <si>
    <t>황동봉,동합금괴 제조,판매</t>
  </si>
  <si>
    <t>370673</t>
  </si>
  <si>
    <t>005490</t>
  </si>
  <si>
    <t>(주)포스코</t>
  </si>
  <si>
    <t>열연코일,냉연강판,후판,선재,스테인리스 제조</t>
  </si>
  <si>
    <t>370711</t>
  </si>
  <si>
    <t>084010</t>
  </si>
  <si>
    <t>대한제강(주)</t>
  </si>
  <si>
    <t>제강,철재,철근,환봉,마환봉,빌레트 제조</t>
  </si>
  <si>
    <t>370720</t>
  </si>
  <si>
    <t>009190</t>
  </si>
  <si>
    <t>(주)대양금속</t>
  </si>
  <si>
    <t>스테인레스 냉연강판 제조</t>
  </si>
  <si>
    <t>370819</t>
  </si>
  <si>
    <t>026940</t>
  </si>
  <si>
    <t>부국철강(주)</t>
  </si>
  <si>
    <t>강관,형강,성형제품,철강재임가공 제조,도매</t>
  </si>
  <si>
    <t>370843</t>
  </si>
  <si>
    <t>007280</t>
  </si>
  <si>
    <t>한국특수형강(주)</t>
  </si>
  <si>
    <t>철강압연제품(앵글,이형형강,평철,환봉) 제조,판매</t>
  </si>
  <si>
    <t>370860</t>
  </si>
  <si>
    <t>158380</t>
  </si>
  <si>
    <t>삼목강업(주)</t>
  </si>
  <si>
    <t>자동차용 서스펜션용스프링,겹판스프링,코일스프링 제조</t>
  </si>
  <si>
    <t>370884</t>
  </si>
  <si>
    <t>142280</t>
  </si>
  <si>
    <t>(주)녹십자엠에스</t>
  </si>
  <si>
    <t>체외진단용의약,진단시약,의약품,의료기기 제조,도소매,무역</t>
  </si>
  <si>
    <t>370975</t>
  </si>
  <si>
    <t>069730</t>
  </si>
  <si>
    <t>DSR제강(주)</t>
  </si>
  <si>
    <t>와이어로프,각종 경강선,철선제품,PC강선,아연도 강연선 제조</t>
  </si>
  <si>
    <t>371262</t>
  </si>
  <si>
    <t>012280</t>
  </si>
  <si>
    <t>영화금속(주)</t>
  </si>
  <si>
    <t>자동차부품,건축자재(관이음쇠) 제조,판매</t>
  </si>
  <si>
    <t>371491</t>
  </si>
  <si>
    <t>109860</t>
  </si>
  <si>
    <t>동일금속(주)</t>
  </si>
  <si>
    <t>합금주강품,트랙슈,스프라킷,밸브 제조</t>
  </si>
  <si>
    <t>371564</t>
  </si>
  <si>
    <t>058430</t>
  </si>
  <si>
    <t>포스코강판(주)</t>
  </si>
  <si>
    <t>용융아연도금강판,용융알루미늄도금강판,칼라도장강판,냉연강판 가공,제조,도매</t>
  </si>
  <si>
    <t>371610</t>
  </si>
  <si>
    <t>026910</t>
  </si>
  <si>
    <t>광진실업(주)</t>
  </si>
  <si>
    <t>철강(마봉강,필링봉,흑봉강,이형강) 제조,도매</t>
  </si>
  <si>
    <t>371653</t>
  </si>
  <si>
    <t>013030</t>
  </si>
  <si>
    <t>하이록코리아(주)</t>
  </si>
  <si>
    <t>관이음쇠,후렌지밸브,유니온,닛불 제조,판매</t>
  </si>
  <si>
    <t>371904</t>
  </si>
  <si>
    <t>019440</t>
  </si>
  <si>
    <t>(주)세아특수강</t>
  </si>
  <si>
    <t>냉간압조용선재,마봉강,스테인레스봉강 제조</t>
  </si>
  <si>
    <t>372005</t>
  </si>
  <si>
    <t>009730</t>
  </si>
  <si>
    <t>(주)코센</t>
  </si>
  <si>
    <t>스테인레스 배관용 강관,스테인레스파이프 제조,판매/인터넷사업</t>
  </si>
  <si>
    <t>372021</t>
  </si>
  <si>
    <t>020150</t>
  </si>
  <si>
    <t>일진머티리얼즈(주)</t>
  </si>
  <si>
    <t>인쇄회로기판(PCB)용 전해동박(ACF,UCF),에폭시용 동박,전해콘덴서용 알루미늄박 제조,판매</t>
  </si>
  <si>
    <t>372218</t>
  </si>
  <si>
    <t>021050</t>
  </si>
  <si>
    <t>(주)서원</t>
  </si>
  <si>
    <t>비철금속(황동 빌레트,인코트) 제조/재생원료생산</t>
  </si>
  <si>
    <t>372307</t>
  </si>
  <si>
    <t>021040</t>
  </si>
  <si>
    <t>(주)대호피앤씨</t>
  </si>
  <si>
    <t>제1차금속,냉간압조용 선재 제조,도매</t>
  </si>
  <si>
    <t>372560</t>
  </si>
  <si>
    <t>025550</t>
  </si>
  <si>
    <t>한국선재(주)</t>
  </si>
  <si>
    <t>아연도철선,스텐레스감선,못 제조</t>
  </si>
  <si>
    <t>372703</t>
  </si>
  <si>
    <t>083610</t>
  </si>
  <si>
    <t>아시아퍼시픽14호선박투자회사</t>
  </si>
  <si>
    <t>372710</t>
  </si>
  <si>
    <t>088980</t>
  </si>
  <si>
    <t>맥쿼리한국인프라투융자회사</t>
  </si>
  <si>
    <t>증권투자회사</t>
  </si>
  <si>
    <t>373748</t>
  </si>
  <si>
    <t>101000</t>
  </si>
  <si>
    <t>디엠씨(주)</t>
  </si>
  <si>
    <t>해양플랜트(오프쇼크레이,덕크레인,데크머시너리,유압식호스핸들링,프로비젼) 제조,판매</t>
  </si>
  <si>
    <t>373776</t>
  </si>
  <si>
    <t>083620</t>
  </si>
  <si>
    <t>아시아퍼시픽15호선박투자회사</t>
  </si>
  <si>
    <t>선박 임대</t>
  </si>
  <si>
    <t>374417</t>
  </si>
  <si>
    <t>083590</t>
  </si>
  <si>
    <t>아시아퍼시픽12호선박투자회사</t>
  </si>
  <si>
    <t>374418</t>
  </si>
  <si>
    <t>083580</t>
  </si>
  <si>
    <t>아시아퍼시픽11호선박투자회사</t>
  </si>
  <si>
    <t>374419</t>
  </si>
  <si>
    <t>083600</t>
  </si>
  <si>
    <t>아시아퍼시픽13호선박투자회사</t>
  </si>
  <si>
    <t>374420</t>
  </si>
  <si>
    <t>083570</t>
  </si>
  <si>
    <t>아시아퍼시픽10호선박투자회사</t>
  </si>
  <si>
    <t>375033</t>
  </si>
  <si>
    <t>096240</t>
  </si>
  <si>
    <t>(주)청담러닝</t>
  </si>
  <si>
    <t>영어학원,인터넷영어교육</t>
  </si>
  <si>
    <t>375649</t>
  </si>
  <si>
    <t>084680</t>
  </si>
  <si>
    <t>(주)이월드</t>
  </si>
  <si>
    <t>놀이시설 운영,입장료,식음료 소매,부동산 임대</t>
  </si>
  <si>
    <t>375669</t>
  </si>
  <si>
    <t>084670</t>
  </si>
  <si>
    <t>(주)동양고속</t>
  </si>
  <si>
    <t>고속버스 운송/부동산 임대</t>
  </si>
  <si>
    <t>376323</t>
  </si>
  <si>
    <t>138080</t>
  </si>
  <si>
    <t>(주)오이솔루션</t>
  </si>
  <si>
    <t>광트랜시버(송수신용모듈) 제조,컨설턴트</t>
  </si>
  <si>
    <t>376516</t>
  </si>
  <si>
    <t>084690</t>
  </si>
  <si>
    <t>대상홀딩스(주)</t>
  </si>
  <si>
    <t>376749</t>
  </si>
  <si>
    <t>114450</t>
  </si>
  <si>
    <t>케이피엑스라이프사이언스(주)</t>
  </si>
  <si>
    <t>의약품중간체 제조,도매</t>
  </si>
  <si>
    <t>377803</t>
  </si>
  <si>
    <t>138610</t>
  </si>
  <si>
    <t>(주)나이벡</t>
  </si>
  <si>
    <t>치아미백제,치과용 골이식재 제조</t>
  </si>
  <si>
    <t>378275</t>
  </si>
  <si>
    <t>039240</t>
  </si>
  <si>
    <t>경남스틸(주)</t>
  </si>
  <si>
    <t>냉연강판,아연도강판 제조</t>
  </si>
  <si>
    <t>380007</t>
  </si>
  <si>
    <t>131390</t>
  </si>
  <si>
    <t>(주)피앤이솔루션</t>
  </si>
  <si>
    <t>충방전기,전원공급장치,전력변환장치(발전소 여자기용 PCR,각종시험기기) 제조/소프트웨어 개발</t>
  </si>
  <si>
    <t>380040</t>
  </si>
  <si>
    <t>008350</t>
  </si>
  <si>
    <t>(주)남선알미늄</t>
  </si>
  <si>
    <t>알미늄샷시 제조/환경사업</t>
  </si>
  <si>
    <t>380059</t>
  </si>
  <si>
    <t>006570</t>
  </si>
  <si>
    <t>대림통상(주)</t>
  </si>
  <si>
    <t>금속양식기,기물,건자재용 수전금구와 타일 제조,무역</t>
  </si>
  <si>
    <t>380067</t>
  </si>
  <si>
    <t>001780</t>
  </si>
  <si>
    <t>(주)동양강철</t>
  </si>
  <si>
    <t>알루미늄제품,샷시 제조</t>
  </si>
  <si>
    <t>380075</t>
  </si>
  <si>
    <t>002900</t>
  </si>
  <si>
    <t>동양물산기업(주)</t>
  </si>
  <si>
    <t>농기계,연초용필터,금속제양식기,철강압연 제조,도매,수출입/신문서적 수출입,판매</t>
  </si>
  <si>
    <t>380091</t>
  </si>
  <si>
    <t>011090</t>
  </si>
  <si>
    <t>(주)에넥스</t>
  </si>
  <si>
    <t>씽크상판,주방기기,목재케비넷,유해가스저감장치시설 제조,판매</t>
  </si>
  <si>
    <t>380105</t>
  </si>
  <si>
    <t>010100</t>
  </si>
  <si>
    <t>한국프랜지공업(주)</t>
  </si>
  <si>
    <t>자동차부품(제동,구동장치),프랜지(관이음쇠),철구조물,산업기계 제조</t>
  </si>
  <si>
    <t>380121</t>
  </si>
  <si>
    <t>009240</t>
  </si>
  <si>
    <t>(주)한샘</t>
  </si>
  <si>
    <t>주방가구(씽크대),인테리어가구 판매,제조/주택신축판매</t>
  </si>
  <si>
    <t>380130</t>
  </si>
  <si>
    <t>012330</t>
  </si>
  <si>
    <t>현대모비스(주)</t>
  </si>
  <si>
    <t>자동차A/S용 부품,컨테이너,특수중기,산업기계제품 생산,판매,부품모듈화,부품수출사업,환경/플랜트사업,특수중기부문(컨테이너)</t>
  </si>
  <si>
    <t>380148</t>
  </si>
  <si>
    <t>000490</t>
  </si>
  <si>
    <t>대동공업(주)</t>
  </si>
  <si>
    <t>경운기,트랙터,이앙기,바인더,수확기(콤바인),농업용엔진 및 부품 제조,판매</t>
  </si>
  <si>
    <t>380180</t>
  </si>
  <si>
    <t>010140</t>
  </si>
  <si>
    <t>삼성중공업(주)</t>
  </si>
  <si>
    <t>선박(벌크선,원유운반선),철구조물,에너지플랜트 생산,판매/토목건축업</t>
  </si>
  <si>
    <t>380210</t>
  </si>
  <si>
    <t>010820</t>
  </si>
  <si>
    <t>퍼스텍(주)</t>
  </si>
  <si>
    <t>방위산업제품,프린터,불소화합물,자동차용 매트 제조/얼굴인식시스템 개발</t>
  </si>
  <si>
    <t>380229</t>
  </si>
  <si>
    <t>017800</t>
  </si>
  <si>
    <t>현대엘리베이터(주)</t>
  </si>
  <si>
    <t>엘리베이터,에스컬레이터,공항,공정,크린룸,병원 물류시스템,수,배송센터,고속소팅시스템,주차설비 제조,판매,보수</t>
  </si>
  <si>
    <t>380253</t>
  </si>
  <si>
    <t>003010</t>
  </si>
  <si>
    <t>(주)혜인</t>
  </si>
  <si>
    <t>건설기계,산업용 기계장비(진공흡인차,세정차),스테거크레인,비상용발전기,해상용엔진 도소매/창고</t>
  </si>
  <si>
    <t>380270</t>
  </si>
  <si>
    <t>005030</t>
  </si>
  <si>
    <t>부산주공(주)</t>
  </si>
  <si>
    <t>자동차부품(엔진부품,조향장치부품,브레이장치부품,오토미셧부품) 제조,도매/부동산 임대</t>
  </si>
  <si>
    <t>380300</t>
  </si>
  <si>
    <t>012200</t>
  </si>
  <si>
    <t>계양전기(주)</t>
  </si>
  <si>
    <t>전동공구(그라인더,드릴,커팅머신),자동차용 D.C모터,엔진 제조</t>
  </si>
  <si>
    <t>380342</t>
  </si>
  <si>
    <t>000500</t>
  </si>
  <si>
    <t>가온전선(주)</t>
  </si>
  <si>
    <t>전력선,통신케이블 제조,도매,수출입</t>
  </si>
  <si>
    <t>380377</t>
  </si>
  <si>
    <t>006260</t>
  </si>
  <si>
    <t>(주)엘에스</t>
  </si>
  <si>
    <t>회사본부,지주회사,사업경영 컨설팅,지도,정리,육성</t>
  </si>
  <si>
    <t>380407</t>
  </si>
  <si>
    <t>001440</t>
  </si>
  <si>
    <t>대한전선(주)</t>
  </si>
  <si>
    <t>전력선,통신케이블,적산계기,스텐레스압연제품,광케이블,초고압선,알루미늄 제조,도매/전기공사</t>
  </si>
  <si>
    <t>380458</t>
  </si>
  <si>
    <t>006400</t>
  </si>
  <si>
    <t>삼성SDI(주)</t>
  </si>
  <si>
    <t>폴리머전지(2차전지),칼라브라운관,PDP,평판표시관,모니터,휴대용 디스플레이,초박형브라운관,전계발광소자 제조,판매</t>
  </si>
  <si>
    <t>380466</t>
  </si>
  <si>
    <t>009470</t>
  </si>
  <si>
    <t>삼화전기(주)</t>
  </si>
  <si>
    <t>콘덴서 제조,판매</t>
  </si>
  <si>
    <t>380474</t>
  </si>
  <si>
    <t>001820</t>
  </si>
  <si>
    <t>삼화콘덴서공업(주)</t>
  </si>
  <si>
    <t>콘덴서(축전기) 제조</t>
  </si>
  <si>
    <t>380557</t>
  </si>
  <si>
    <t>086790</t>
  </si>
  <si>
    <t>(주)하나금융지주</t>
  </si>
  <si>
    <t>380628</t>
  </si>
  <si>
    <t>008700</t>
  </si>
  <si>
    <t>아남전자(주)</t>
  </si>
  <si>
    <t>칼라TV,오디오,비디오 제조,도매</t>
  </si>
  <si>
    <t>380644</t>
  </si>
  <si>
    <t>006200</t>
  </si>
  <si>
    <t>(주)한국전자홀딩스</t>
  </si>
  <si>
    <t>380687</t>
  </si>
  <si>
    <t>011070</t>
  </si>
  <si>
    <t>LG이노텍(주)</t>
  </si>
  <si>
    <t>광소자 전자부품,소형모터 제조,도매/소프트웨어 개발</t>
  </si>
  <si>
    <t>380695</t>
  </si>
  <si>
    <t>009320</t>
  </si>
  <si>
    <t>대우전자부품(주)</t>
  </si>
  <si>
    <t>전해콘덴서,복합부품,전자튜너 제조</t>
  </si>
  <si>
    <t>380725</t>
  </si>
  <si>
    <t>005930</t>
  </si>
  <si>
    <t>삼성전자(주)</t>
  </si>
  <si>
    <t>IMT2000 서비스용 동기식 기지국,교환국장비,데이터단말기,동영상휴대폰,핵심칩,반도체제품,사무,계산,회계용기계 제조</t>
  </si>
  <si>
    <t>380733</t>
  </si>
  <si>
    <t>009150</t>
  </si>
  <si>
    <t>삼성전기(주)</t>
  </si>
  <si>
    <t>영상,음향,통신장비,모듈,다층인쇄회로기판,적층세라믹콘덴서,고주파필터,전압제어발진기,온도보상형수정발진기,칩인덕터,디지털위성방송수신기,광픽업,편향코일</t>
  </si>
  <si>
    <t>380741</t>
  </si>
  <si>
    <t>029530</t>
  </si>
  <si>
    <t>(주)신도리코</t>
  </si>
  <si>
    <t>복사기,팩시밀리,프린터,주변기기 제조,판매</t>
  </si>
  <si>
    <t>380784</t>
  </si>
  <si>
    <t>012450</t>
  </si>
  <si>
    <t>삼성테크윈(주)</t>
  </si>
  <si>
    <t>산업용 에너지장비,특수방산장비,반도체장비,항공기 엔진,부품 제조</t>
  </si>
  <si>
    <t>380806</t>
  </si>
  <si>
    <t>001210</t>
  </si>
  <si>
    <t>금호전기(주)</t>
  </si>
  <si>
    <t>형광등,백열전구,전구식형광등,실드빔(차량용전조) 제조,판매</t>
  </si>
  <si>
    <t>380814</t>
  </si>
  <si>
    <t>005070</t>
  </si>
  <si>
    <t>코스모신소재(주)</t>
  </si>
  <si>
    <t>오디오,비디오 테이프 제조,도매</t>
  </si>
  <si>
    <t>380849</t>
  </si>
  <si>
    <t>007810</t>
  </si>
  <si>
    <t>(주)코리아써키트</t>
  </si>
  <si>
    <t>인쇄회로기판,Module 제조/부동산(건물) 임대</t>
  </si>
  <si>
    <t>380881</t>
  </si>
  <si>
    <t>046210</t>
  </si>
  <si>
    <t>(주)파나진</t>
  </si>
  <si>
    <t>의료용품(유전자진단칩),일반못,나사못,철선 제조</t>
  </si>
  <si>
    <t>380903</t>
  </si>
  <si>
    <t>010620</t>
  </si>
  <si>
    <t>(주)현대미포조선</t>
  </si>
  <si>
    <t>선박수리,선박개조,선박신조</t>
  </si>
  <si>
    <t>380911</t>
  </si>
  <si>
    <t>000270</t>
  </si>
  <si>
    <t>기아자동차(주)</t>
  </si>
  <si>
    <t>승용차,중대형버스,트럭,민수특수차량,군수차량 제조,판매,정비</t>
  </si>
  <si>
    <t>380938</t>
  </si>
  <si>
    <t>003620</t>
  </si>
  <si>
    <t>쌍용자동차(주)</t>
  </si>
  <si>
    <t>자동차,자동차부품,차륜,정비 제조/도소매</t>
  </si>
  <si>
    <t>380954</t>
  </si>
  <si>
    <t>005380</t>
  </si>
  <si>
    <t>현대자동차(주)</t>
  </si>
  <si>
    <t>자동차(승용차,버스,트럭,특장차),자동차부품,자동차전착도료 제조,차량정비사업</t>
  </si>
  <si>
    <t>380962</t>
  </si>
  <si>
    <t>011210</t>
  </si>
  <si>
    <t>현대위아(주)</t>
  </si>
  <si>
    <t>자동차부품(변속기,등속조인트,공작기계)프레스,특수장비,수송기계 부품,항공기부품,무기,실판 제조,도소매</t>
  </si>
  <si>
    <t>380989</t>
  </si>
  <si>
    <t>000430</t>
  </si>
  <si>
    <t>대원강업(주)</t>
  </si>
  <si>
    <t>차량용스프링,기계부속,시트,타이어체인,합성수지제품,철도용스파이크 제조,도매</t>
  </si>
  <si>
    <t>381063</t>
  </si>
  <si>
    <t>003570</t>
  </si>
  <si>
    <t>S&amp;T중공업(주)</t>
  </si>
  <si>
    <t>자동차부품(동력전달장치 등),공작기계(CNC선반 등),사출성형기 제조</t>
  </si>
  <si>
    <t>381080</t>
  </si>
  <si>
    <t>024950</t>
  </si>
  <si>
    <t>삼천리자전거(주)</t>
  </si>
  <si>
    <t>자전거,부품 판매</t>
  </si>
  <si>
    <t>381098</t>
  </si>
  <si>
    <t>023960</t>
  </si>
  <si>
    <t>에쓰씨엔지니어링(주)</t>
  </si>
  <si>
    <t>기술용역(건축설계) 서비스/화학플랜트 설비,기계 제작(음식료,석유화학사업관련)/유공압기기 판매</t>
  </si>
  <si>
    <t>381128</t>
  </si>
  <si>
    <t>010770</t>
  </si>
  <si>
    <t>평화홀딩스(주)</t>
  </si>
  <si>
    <t>381144</t>
  </si>
  <si>
    <t>002630</t>
  </si>
  <si>
    <t>(주)오리엔트바이오</t>
  </si>
  <si>
    <t>고품질 실험동물 생산</t>
  </si>
  <si>
    <t>381160</t>
  </si>
  <si>
    <t>005680</t>
  </si>
  <si>
    <t>삼영전자공업(주)</t>
  </si>
  <si>
    <t>전자부품(알루미늄 전해콘덴서),전기이중층콘덴서,센서 제조,도매</t>
  </si>
  <si>
    <t>381179</t>
  </si>
  <si>
    <t>002700</t>
  </si>
  <si>
    <t>신일산업(주)</t>
  </si>
  <si>
    <t>가정용 전기기구(선풍기,난로,세탁기),전자기구,연구기구 도매,제조,수출입</t>
  </si>
  <si>
    <t>381217</t>
  </si>
  <si>
    <t>006490</t>
  </si>
  <si>
    <t>(주)로엔케이</t>
  </si>
  <si>
    <t>컴퓨터,시계,부품,컴퓨터관련부품,CDMA이동통신장비 제조,도매/소프트웨어 개발</t>
  </si>
  <si>
    <t>381225</t>
  </si>
  <si>
    <t>004450</t>
  </si>
  <si>
    <t>삼화왕관(주)</t>
  </si>
  <si>
    <t>납세용 일반병마개,알루미늄캡,플라스틱캡 제조,판매,금속인쇄,수출</t>
  </si>
  <si>
    <t>381241</t>
  </si>
  <si>
    <t>000590</t>
  </si>
  <si>
    <t>CS홀딩스(주)</t>
  </si>
  <si>
    <t>381250</t>
  </si>
  <si>
    <t>004100</t>
  </si>
  <si>
    <t>태양금속공업(주)</t>
  </si>
  <si>
    <t>자동차용 강력볼트,너트,전기전자제품용 나사,자전거부품,전해동박,도금도장설비 제조</t>
  </si>
  <si>
    <t>381253</t>
  </si>
  <si>
    <t>124500</t>
  </si>
  <si>
    <t>(주)아이티센</t>
  </si>
  <si>
    <t>시스템(SI) 통합,구축,설계,개발</t>
  </si>
  <si>
    <t>381314</t>
  </si>
  <si>
    <t>020400</t>
  </si>
  <si>
    <t>대동금속(주)</t>
  </si>
  <si>
    <t>회주철풍,선철주물(기계용부품,브레이크장치),1차금속 제조,판매</t>
  </si>
  <si>
    <t>381322</t>
  </si>
  <si>
    <t>014280</t>
  </si>
  <si>
    <t>금강공업(주)</t>
  </si>
  <si>
    <t>배관용,구조용 강관,건설가설재,거푸집 제조,판매</t>
  </si>
  <si>
    <t>381349</t>
  </si>
  <si>
    <t>012340</t>
  </si>
  <si>
    <t>(주)뉴인텍</t>
  </si>
  <si>
    <t>콘덴서(AC용 콘덴서,고화질TV용 초고압플라스틱 콘덴서),금속증착필름,통신부품류 제조,도매</t>
  </si>
  <si>
    <t>381388</t>
  </si>
  <si>
    <t>097520</t>
  </si>
  <si>
    <t>(주)엠씨넥스</t>
  </si>
  <si>
    <t>카메라모듈(휴대폰용,자동차용,ATM용) 제조</t>
  </si>
  <si>
    <t>381411</t>
  </si>
  <si>
    <t>007120</t>
  </si>
  <si>
    <t>디올메디바이오(주)</t>
  </si>
  <si>
    <t>컴퓨터 프로그래밍,시스템통합관리/CCTV,DVR,LAMP 제조/금융솔루션/방산제품/도난방지기,무전기,튜브형카메라,산업용카메라</t>
  </si>
  <si>
    <t>381438</t>
  </si>
  <si>
    <t>004130</t>
  </si>
  <si>
    <t>대덕GDS(주)</t>
  </si>
  <si>
    <t>인쇄회로기판 제조,무역대리</t>
  </si>
  <si>
    <t>381454</t>
  </si>
  <si>
    <t>006340</t>
  </si>
  <si>
    <t>대원전선(주)</t>
  </si>
  <si>
    <t>전선,통신케이블,무선통신장비,합성수지 제조,도매/부동산 매매,임대</t>
  </si>
  <si>
    <t>381470</t>
  </si>
  <si>
    <t>008830</t>
  </si>
  <si>
    <t>대동기어(주)</t>
  </si>
  <si>
    <t>농기계용,자동차용,산업기계용 기어,내연기관,트랜스밋션 제조</t>
  </si>
  <si>
    <t>381497</t>
  </si>
  <si>
    <t>009160</t>
  </si>
  <si>
    <t>(주)SIMPAC</t>
  </si>
  <si>
    <t>프레스,자동화장치,자동차부품 제조,도매</t>
  </si>
  <si>
    <t>381500</t>
  </si>
  <si>
    <t>005870</t>
  </si>
  <si>
    <t>(주)휴니드테크놀러지스</t>
  </si>
  <si>
    <t>무선통신기기,군납용무전기,위성방송수신기 제조</t>
  </si>
  <si>
    <t>381519</t>
  </si>
  <si>
    <t>001430</t>
  </si>
  <si>
    <t>(주)세아베스틸</t>
  </si>
  <si>
    <t>특수강,철도용품,자동차부품 제조,수출입</t>
  </si>
  <si>
    <t>381527</t>
  </si>
  <si>
    <t>010170</t>
  </si>
  <si>
    <t>대한광통신(주)</t>
  </si>
  <si>
    <t>광섬유,광케이블 제조,판매</t>
  </si>
  <si>
    <t>381543</t>
  </si>
  <si>
    <t>015230</t>
  </si>
  <si>
    <t>대창단조(주)</t>
  </si>
  <si>
    <t>자동차,중장비 부품(크랭크샤프트,트랙링크조립체,커넥팅로드,중장비롤러류),기어,동력전달장치,단조가공품,단조품 제조</t>
  </si>
  <si>
    <t>381560</t>
  </si>
  <si>
    <t>007390</t>
  </si>
  <si>
    <t>(주)네이처셀</t>
  </si>
  <si>
    <t>비알콜(과실,캔)음료,산업용보일러,수관식보일러,연관식보일러,증고온수보일러,열매체보일러,유연탄보일러,폐열보일러,고압탱크류,열교환기,열병합발전</t>
  </si>
  <si>
    <t>381756</t>
  </si>
  <si>
    <t>013570</t>
  </si>
  <si>
    <t>디와이(주)</t>
  </si>
  <si>
    <t>381863</t>
  </si>
  <si>
    <t>115390</t>
  </si>
  <si>
    <t>(주)락앤락</t>
  </si>
  <si>
    <t>가정용 플라스틱 저장용기 제조</t>
  </si>
  <si>
    <t>381926</t>
  </si>
  <si>
    <t>006910</t>
  </si>
  <si>
    <t>보성파워텍(주)</t>
  </si>
  <si>
    <t>철구조물(주문제작 철구조물,철탑,강관전주,지중선자재 등),개폐장치(SF6가스개폐기,차단기 등),컷아웃스위치,전선휴즈 제조</t>
  </si>
  <si>
    <t>381950</t>
  </si>
  <si>
    <t>006660</t>
  </si>
  <si>
    <t>삼성공조(주)</t>
  </si>
  <si>
    <t>자동차부품(라디에터,오일쿨러,인터쿨러) 제조,판매</t>
  </si>
  <si>
    <t>381969</t>
  </si>
  <si>
    <t>004490</t>
  </si>
  <si>
    <t>세방전지(주)</t>
  </si>
  <si>
    <t>자동차용 및 산업용 축전지(연축전지) 제조,판매</t>
  </si>
  <si>
    <t>381977</t>
  </si>
  <si>
    <t>004380</t>
  </si>
  <si>
    <t>삼익THK(주)</t>
  </si>
  <si>
    <t>직선운동시스템,메카트로시스템,기타정밀 자동화기기 제조,판매/전자상거래,인터넷 관련 s/w,h/w 개발,판매,유지보수</t>
  </si>
  <si>
    <t>382132</t>
  </si>
  <si>
    <t>004080</t>
  </si>
  <si>
    <t>(주)신흥</t>
  </si>
  <si>
    <t>치과용기자재(방사선장치,전기진단장치),주사침 도소매,제조/부동산 임대</t>
  </si>
  <si>
    <t>382159</t>
  </si>
  <si>
    <t>007820</t>
  </si>
  <si>
    <t>(주)신흥기계</t>
  </si>
  <si>
    <t>자동화물류시스템,자동화공정설비(물품취급장비,무인운반시스템,하역운반기계) 제조,설비공사</t>
  </si>
  <si>
    <t>382205</t>
  </si>
  <si>
    <t>014620</t>
  </si>
  <si>
    <t>(주)성광벤드</t>
  </si>
  <si>
    <t>철강 관이음쇠(배관용) 제조</t>
  </si>
  <si>
    <t>382221</t>
  </si>
  <si>
    <t>005850</t>
  </si>
  <si>
    <t>에스엘(주)</t>
  </si>
  <si>
    <t>자동차부품(자동차램프류,샤시와조향기기,케스터홀더) 제조</t>
  </si>
  <si>
    <t>382230</t>
  </si>
  <si>
    <t>011810</t>
  </si>
  <si>
    <t>(주)STX</t>
  </si>
  <si>
    <t>에너지 원료(석탄,석유),산업기자재(기계부품) 도매</t>
  </si>
  <si>
    <t>382256</t>
  </si>
  <si>
    <t>015860</t>
  </si>
  <si>
    <t>일진홀딩스(주)</t>
  </si>
  <si>
    <t>382264</t>
  </si>
  <si>
    <t>002920</t>
  </si>
  <si>
    <t>유성기업(주)</t>
  </si>
  <si>
    <t>철도차량부품(피스턴링,실린더라이너,발브가이드,타펫트),자동차부품,주강,주물 제조,판매</t>
  </si>
  <si>
    <t>382299</t>
  </si>
  <si>
    <t>012160</t>
  </si>
  <si>
    <t>영흥철강(주)</t>
  </si>
  <si>
    <t>와이어로프,경강선 제조,도매</t>
  </si>
  <si>
    <t>382329</t>
  </si>
  <si>
    <t>018000</t>
  </si>
  <si>
    <t>유니슨(주)</t>
  </si>
  <si>
    <t>풍력발전기,풍력발전타워 제조,발전단지건설,설계용역,유지보수</t>
  </si>
  <si>
    <t>382361</t>
  </si>
  <si>
    <t>033310</t>
  </si>
  <si>
    <t>(주)디케이디앤아이</t>
  </si>
  <si>
    <t>스틸드럼 제조,철강재 도매</t>
  </si>
  <si>
    <t>382388</t>
  </si>
  <si>
    <t>008470</t>
  </si>
  <si>
    <t>(주)부스타</t>
  </si>
  <si>
    <t>관류보일러,진공온수보일러,무압온수보일러,난방기 제조,판매</t>
  </si>
  <si>
    <t>382531</t>
  </si>
  <si>
    <t>009310</t>
  </si>
  <si>
    <t>참엔지니어링(주)</t>
  </si>
  <si>
    <t>FPD Repair장비,반도체장비 제조</t>
  </si>
  <si>
    <t>382558</t>
  </si>
  <si>
    <t>002230</t>
  </si>
  <si>
    <t>피에스텍(주)</t>
  </si>
  <si>
    <t>계량계측기기,자동차 전장부품(와이퍼 모터),타임스위치 제조</t>
  </si>
  <si>
    <t>382612</t>
  </si>
  <si>
    <t>011700</t>
  </si>
  <si>
    <t>한신기계공업(주)</t>
  </si>
  <si>
    <t>공기압축기,공구류 제조,판매/오파</t>
  </si>
  <si>
    <t>382635</t>
  </si>
  <si>
    <t>102120</t>
  </si>
  <si>
    <t>어보브반도체(주)</t>
  </si>
  <si>
    <t>비메모리반도체(마이크로컨트롤라) 제조,도매</t>
  </si>
  <si>
    <t>382647</t>
  </si>
  <si>
    <t>034020</t>
  </si>
  <si>
    <t>두산중공업(주)</t>
  </si>
  <si>
    <t>기관,터어빈,선박용엔진,주단조품,제강제품 제조/종합건설</t>
  </si>
  <si>
    <t>382663</t>
  </si>
  <si>
    <t>004710</t>
  </si>
  <si>
    <t>한솔테크닉스(주)</t>
  </si>
  <si>
    <t>백라이트유닛,인버터,폴리바리콘,모니터,통신장비 제조</t>
  </si>
  <si>
    <t>382850</t>
  </si>
  <si>
    <t>010660</t>
  </si>
  <si>
    <t>화천기계(주)</t>
  </si>
  <si>
    <t>선반,밀링,연삭기,CNC선반,CNC밀링,머시닝센타 제조,판매/자동차부품(실린더블럭) 제조</t>
  </si>
  <si>
    <t>382892</t>
  </si>
  <si>
    <t>009540</t>
  </si>
  <si>
    <t>현대중공업(주)</t>
  </si>
  <si>
    <t>선박,해양구조물,엔진,펌프 전동기,중전기,중장비 제조/자동창고,물류시스템</t>
  </si>
  <si>
    <t>382944</t>
  </si>
  <si>
    <t>155960</t>
  </si>
  <si>
    <t>(주)지디</t>
  </si>
  <si>
    <t>디스플레이 패널 식각(LCD에칭) 제조</t>
  </si>
  <si>
    <t>382990</t>
  </si>
  <si>
    <t>008060</t>
  </si>
  <si>
    <t>대덕전자(주)</t>
  </si>
  <si>
    <t>산업용 인쇄회로기판,다층 인쇄회로기판,빌드업기판,반도체패키지기판,메모리모듈기판 제조</t>
  </si>
  <si>
    <t>383046</t>
  </si>
  <si>
    <t>113810</t>
  </si>
  <si>
    <t>디젠스(주)</t>
  </si>
  <si>
    <t>자동차부품(머플러) 제조</t>
  </si>
  <si>
    <t>383216</t>
  </si>
  <si>
    <t>088800</t>
  </si>
  <si>
    <t>(주)에이스테크놀로지</t>
  </si>
  <si>
    <t>단말기용,기지국용 안테나 제조</t>
  </si>
  <si>
    <t>383228</t>
  </si>
  <si>
    <t>013810</t>
  </si>
  <si>
    <t>(주)스페코</t>
  </si>
  <si>
    <t>아스팔트믹싱플랜트,콘크리트배처플랜트,환경오염방지설비,공장자동화설비 제조</t>
  </si>
  <si>
    <t>383255</t>
  </si>
  <si>
    <t>088790</t>
  </si>
  <si>
    <t>(주)진도</t>
  </si>
  <si>
    <t>모피제품 도매,제조,가공</t>
  </si>
  <si>
    <t>383260</t>
  </si>
  <si>
    <t>011930</t>
  </si>
  <si>
    <t>(주)신성솔라에너지</t>
  </si>
  <si>
    <t>태양전지,모듈 제조</t>
  </si>
  <si>
    <t>383279</t>
  </si>
  <si>
    <t>012170</t>
  </si>
  <si>
    <t>(주)키스톤글로벌</t>
  </si>
  <si>
    <t>석탄(점결탄) 도매/LCD 모니터,TV,홈네트워크제품,스마트카드 제조,판매/소프트웨어 개발</t>
  </si>
  <si>
    <t>383414</t>
  </si>
  <si>
    <t>016800</t>
  </si>
  <si>
    <t>(주)퍼시스</t>
  </si>
  <si>
    <t>사무용 가구,의자,책상,캐비넷 제조</t>
  </si>
  <si>
    <t>383430</t>
  </si>
  <si>
    <t>042700</t>
  </si>
  <si>
    <t>한미반도체(주)</t>
  </si>
  <si>
    <t>반도체 후공정장비,반도체금형 제조/부동산 매매,임대</t>
  </si>
  <si>
    <t>383473</t>
  </si>
  <si>
    <t>050860</t>
  </si>
  <si>
    <t>(주)아세아텍</t>
  </si>
  <si>
    <t>농기계(관리기,동력이앙기,트랙터) 제조</t>
  </si>
  <si>
    <t>383490</t>
  </si>
  <si>
    <t>011230</t>
  </si>
  <si>
    <t>삼화전자공업(주)</t>
  </si>
  <si>
    <t>전자부품(페라이트 코어,SMPS,편향요크(DY),고압변성기(FBT)용코어) 제조,판매</t>
  </si>
  <si>
    <t>383511</t>
  </si>
  <si>
    <t>000660</t>
  </si>
  <si>
    <t>에스케이하이닉스(주)</t>
  </si>
  <si>
    <t>반도체,컴퓨터,통신기기 제조,도매</t>
  </si>
  <si>
    <t>383686</t>
  </si>
  <si>
    <t>033170</t>
  </si>
  <si>
    <t>시그네틱스(주)</t>
  </si>
  <si>
    <t>전자집적회로(IC) 제조,판매</t>
  </si>
  <si>
    <t>383775</t>
  </si>
  <si>
    <t>007630</t>
  </si>
  <si>
    <t>(주)지에스인스트루먼트</t>
  </si>
  <si>
    <t>정밀전자계측기,이동통신장비,무선호출기,파형관측기,인공위성수신기 제조</t>
  </si>
  <si>
    <t>383937</t>
  </si>
  <si>
    <t>024880</t>
  </si>
  <si>
    <t>(주)케이피에프</t>
  </si>
  <si>
    <t>볼트,너트,차량용단조품 제조,판매/부동산 임대</t>
  </si>
  <si>
    <t>383953</t>
  </si>
  <si>
    <t>033540</t>
  </si>
  <si>
    <t>(주)파라다이스산업</t>
  </si>
  <si>
    <t>소방설비기기류(스프링크라헤드,소방용밸브류,자동식소화기),금속밸브류,주철밸브류 제조,판매/소방설비공사</t>
  </si>
  <si>
    <t>383988</t>
  </si>
  <si>
    <t>009450</t>
  </si>
  <si>
    <t>(주)경동나비엔</t>
  </si>
  <si>
    <t>가정용기름보일러,입형,횡형 온수보일러,가스보일러,버너,흡수식 냉온수기,전기보일러,진공온수보일러,태양열보일러 제조,판매</t>
  </si>
  <si>
    <t>384020</t>
  </si>
  <si>
    <t>000850</t>
  </si>
  <si>
    <t>화천기공(주)</t>
  </si>
  <si>
    <t>CNC선반,CNC밀링,연마기(금속공작기계),MC공작기계,COPY밀링기계,주방품 제조,도매</t>
  </si>
  <si>
    <t>384054</t>
  </si>
  <si>
    <t>093380</t>
  </si>
  <si>
    <t>(주)풍강</t>
  </si>
  <si>
    <t>자동차부품(너트,볼트,스크류),기계부품 제조</t>
  </si>
  <si>
    <t>384186</t>
  </si>
  <si>
    <t>036010</t>
  </si>
  <si>
    <t>아비코전자(주)</t>
  </si>
  <si>
    <t>탄소피막고정저항기,금속피막고정저항기,칩,네트워크저항기,코일인덕터 제조</t>
  </si>
  <si>
    <t>384194</t>
  </si>
  <si>
    <t>010280</t>
  </si>
  <si>
    <t>쌍용정보통신(주)</t>
  </si>
  <si>
    <t>시스템통합(토탈솔루션),중소형컴퓨터판매,소프트웨어개발,통신망서비스(정보인프라구축)</t>
  </si>
  <si>
    <t>384216</t>
  </si>
  <si>
    <t>014970</t>
  </si>
  <si>
    <t>삼륭물산(주)</t>
  </si>
  <si>
    <t>위생용 포장용기(카톤팩),인쇄지기,봉투,포장용기 제조,판매</t>
  </si>
  <si>
    <t>384267</t>
  </si>
  <si>
    <t>034220</t>
  </si>
  <si>
    <t>엘지디스플레이(주)</t>
  </si>
  <si>
    <t>액정표시장치(TFT-LCD) 제조</t>
  </si>
  <si>
    <t>384364</t>
  </si>
  <si>
    <t>033290</t>
  </si>
  <si>
    <t>필코전자(주)</t>
  </si>
  <si>
    <t>필름콘덴서,탄소저항기,전해축전기,메탈필름저항기,전자부품 제조</t>
  </si>
  <si>
    <t>384453</t>
  </si>
  <si>
    <t>014470</t>
  </si>
  <si>
    <t>(주)리홈쿠첸</t>
  </si>
  <si>
    <t>할인점(안양E-MART),유통업/할인점,전기밥솥,전기다리미,수정진동자,수정발진기, 제조</t>
  </si>
  <si>
    <t>384674</t>
  </si>
  <si>
    <t>015260</t>
  </si>
  <si>
    <t>(주)에이엔피</t>
  </si>
  <si>
    <t>전자부품(인쇄회로기판),무정전 전원공급장치 제조</t>
  </si>
  <si>
    <t>384810</t>
  </si>
  <si>
    <t>008110</t>
  </si>
  <si>
    <t>대동전자(주)</t>
  </si>
  <si>
    <t>통신음향,전자기계기구용 플라스틱제품 제조,도매</t>
  </si>
  <si>
    <t>385000</t>
  </si>
  <si>
    <t>037400</t>
  </si>
  <si>
    <t>우리조명(주)</t>
  </si>
  <si>
    <t>장식용전구,조명전구,가정용전구,필라멘트 제조,도매</t>
  </si>
  <si>
    <t>385093</t>
  </si>
  <si>
    <t>017040</t>
  </si>
  <si>
    <t>(주)광명전기</t>
  </si>
  <si>
    <t>수배전반,가스절연개폐장치,빌딩자동화시스템,중앙감시반,자동제어반 제조,도소매,무역</t>
  </si>
  <si>
    <t>385107</t>
  </si>
  <si>
    <t>009140</t>
  </si>
  <si>
    <t>경인전자(주)</t>
  </si>
  <si>
    <t>스위치,리모콘,배선기구,섬머스타트,게임기,전자부품 제조,판매</t>
  </si>
  <si>
    <t>385133</t>
  </si>
  <si>
    <t>090080</t>
  </si>
  <si>
    <t>평화산업(주)</t>
  </si>
  <si>
    <t>자동차부품(방진고무,방류고무(COVER류,CUP류),호스류),장비시설용 부품 제조,판매</t>
  </si>
  <si>
    <t>385190</t>
  </si>
  <si>
    <t>024900</t>
  </si>
  <si>
    <t>덕양산업(주)</t>
  </si>
  <si>
    <t>자동차부품(CRASH PAD,TRIM PANEL) 제조,판매</t>
  </si>
  <si>
    <t>385220</t>
  </si>
  <si>
    <t>013870</t>
  </si>
  <si>
    <t>지엠비코리아(주)</t>
  </si>
  <si>
    <t>자동차부품(VS,TIB,CVJoint) 제조</t>
  </si>
  <si>
    <t>385247</t>
  </si>
  <si>
    <t>009680</t>
  </si>
  <si>
    <t>(주)모토닉</t>
  </si>
  <si>
    <t>자동차용 기화기(캬브레타,다이캐스트,연료펌프) 제조,판매</t>
  </si>
  <si>
    <t>385263</t>
  </si>
  <si>
    <t>010580</t>
  </si>
  <si>
    <t>(주)지코</t>
  </si>
  <si>
    <t>자동차부품(워터펌프,오일펌프,엔진헤드(GV6),프론트케이스) 제조</t>
  </si>
  <si>
    <t>385280</t>
  </si>
  <si>
    <t>010690</t>
  </si>
  <si>
    <t>(주)화신</t>
  </si>
  <si>
    <t>자동차엔진부품(ARM류,C/MBR류),자동차부품 제조</t>
  </si>
  <si>
    <t>385301</t>
  </si>
  <si>
    <t>005710</t>
  </si>
  <si>
    <t>대원산업(주)</t>
  </si>
  <si>
    <t>자동차부품(자동차시트,시트용스폰지) 제조,도매/부동산 임대</t>
  </si>
  <si>
    <t>385352</t>
  </si>
  <si>
    <t>006730</t>
  </si>
  <si>
    <t>(주)서부티엔디</t>
  </si>
  <si>
    <t>주유소 운영(도소매)/부동산 임대/공용화물정류장</t>
  </si>
  <si>
    <t>385496</t>
  </si>
  <si>
    <t>090970</t>
  </si>
  <si>
    <t>코리아퍼시픽01호선박투자회사</t>
  </si>
  <si>
    <t>운수장비(선박) 임대</t>
  </si>
  <si>
    <t>385497</t>
  </si>
  <si>
    <t>090980</t>
  </si>
  <si>
    <t>코리아퍼시픽02호선박투자회사</t>
  </si>
  <si>
    <t>385498</t>
  </si>
  <si>
    <t>090990</t>
  </si>
  <si>
    <t>코리아퍼시픽03호선박투자회사</t>
  </si>
  <si>
    <t>385499</t>
  </si>
  <si>
    <t>091000</t>
  </si>
  <si>
    <t>코리아퍼시픽04호선박투자회사</t>
  </si>
  <si>
    <t>385514</t>
  </si>
  <si>
    <t>026890</t>
  </si>
  <si>
    <t>디피씨(주)</t>
  </si>
  <si>
    <t>전자레인지용 고압변성기,리엑터,디지탈위성방송수신기 제조</t>
  </si>
  <si>
    <t>385549</t>
  </si>
  <si>
    <t>049830</t>
  </si>
  <si>
    <t>(주)승일</t>
  </si>
  <si>
    <t>에어졸 캔,부탄가스 캔,연료용발브,캡 제조</t>
  </si>
  <si>
    <t>385565</t>
  </si>
  <si>
    <t>011320</t>
  </si>
  <si>
    <t>(주)유니크</t>
  </si>
  <si>
    <t>자동차부품 제조,도소매</t>
  </si>
  <si>
    <t>385620</t>
  </si>
  <si>
    <t>048770</t>
  </si>
  <si>
    <t>(주)티피씨메카트로닉스</t>
  </si>
  <si>
    <t>공압실린더(공압유압기기 부품) 제조,판매,설계용역</t>
  </si>
  <si>
    <t>385662</t>
  </si>
  <si>
    <t>012860</t>
  </si>
  <si>
    <t>(주)대동</t>
  </si>
  <si>
    <t>자동차키장치,자동차용 스위치,핸드폰케이스류 제조</t>
  </si>
  <si>
    <t>385824</t>
  </si>
  <si>
    <t>017510</t>
  </si>
  <si>
    <t>세명전기공업(주)</t>
  </si>
  <si>
    <t>송배전선로용 금구류,자동차부품 제조,도소매</t>
  </si>
  <si>
    <t>385859</t>
  </si>
  <si>
    <t>018500</t>
  </si>
  <si>
    <t>동원금속(주)</t>
  </si>
  <si>
    <t>자동차부품(도어후레임,머플러,임팩트빔),강관 제조,판매</t>
  </si>
  <si>
    <t>385883</t>
  </si>
  <si>
    <t>024940</t>
  </si>
  <si>
    <t>(주)피엔풍년</t>
  </si>
  <si>
    <t>주방용품(풍년압력솥,가스밥솥,후라이팬),부품 제조,판매/부동산 임대</t>
  </si>
  <si>
    <t>385890</t>
  </si>
  <si>
    <t>098660</t>
  </si>
  <si>
    <t>(주)에스티오</t>
  </si>
  <si>
    <t>셔츠,타이 제조,판매</t>
  </si>
  <si>
    <t>385972</t>
  </si>
  <si>
    <t>025540</t>
  </si>
  <si>
    <t>한국단자공업(주)</t>
  </si>
  <si>
    <t>전기변환장치(광커넥터,통신용콘넥터,정밀압착단자설계) 제조,무역(수출)</t>
  </si>
  <si>
    <t>386120</t>
  </si>
  <si>
    <t>015540</t>
  </si>
  <si>
    <t>(주)핫텍</t>
  </si>
  <si>
    <t>상품권 발행</t>
  </si>
  <si>
    <t>386278</t>
  </si>
  <si>
    <t>(주)티에이치엔</t>
  </si>
  <si>
    <t>자동차부품(전기배선장치류) 제조,도매</t>
  </si>
  <si>
    <t>386367</t>
  </si>
  <si>
    <t>015590</t>
  </si>
  <si>
    <t>대경기계기술(주)</t>
  </si>
  <si>
    <t>열교환기,압력용기,저장탱크,산업용보일러 제조</t>
  </si>
  <si>
    <t>386421</t>
  </si>
  <si>
    <t>015750</t>
  </si>
  <si>
    <t>(주)성우하이텍</t>
  </si>
  <si>
    <t>자동차부품(범퍼,패달,브레이크,차체 프레임) 제조,도매</t>
  </si>
  <si>
    <t>386499</t>
  </si>
  <si>
    <t>024120</t>
  </si>
  <si>
    <t>KB오토시스(주)</t>
  </si>
  <si>
    <t>자동차부품(브레이크 패드,라이닝) 제조,무역</t>
  </si>
  <si>
    <t>386545</t>
  </si>
  <si>
    <t>016920</t>
  </si>
  <si>
    <t>(주)카스</t>
  </si>
  <si>
    <t>전자저울,로드셀 도매,제조/산업용 인디게이터,산업용 계량시스템 국내판매,수출</t>
  </si>
  <si>
    <t>386561</t>
  </si>
  <si>
    <t>019540</t>
  </si>
  <si>
    <t>(주)일지테크</t>
  </si>
  <si>
    <t>자동차차체용부품,금형(자동차용프레스판넬,프레스다이) 제조</t>
  </si>
  <si>
    <t>386669</t>
  </si>
  <si>
    <t>037070</t>
  </si>
  <si>
    <t>(주)파세코</t>
  </si>
  <si>
    <t>석유스토브,가스기구,식기건조기,식기세착기,공기청정기,케로셀히터 제조/부동산 임대</t>
  </si>
  <si>
    <t>386707</t>
  </si>
  <si>
    <t>033160</t>
  </si>
  <si>
    <t>엠케이전자(주)</t>
  </si>
  <si>
    <t>다이오드,트랜지스터 제조,수출</t>
  </si>
  <si>
    <t>386731</t>
  </si>
  <si>
    <t>017550</t>
  </si>
  <si>
    <t>(주)수산중공업</t>
  </si>
  <si>
    <t>유압브레이커,트럭크레인,플라즈마 파암장비,특장차,산업기계,건설기계 제조,도매</t>
  </si>
  <si>
    <t>386863</t>
  </si>
  <si>
    <t>041650</t>
  </si>
  <si>
    <t>상신브레이크(주)</t>
  </si>
  <si>
    <t>자동차 브레이크 슈 어셈블리,브레이크패드 제조/군납업,무역/부동산 임대</t>
  </si>
  <si>
    <t>386880</t>
  </si>
  <si>
    <t>032790</t>
  </si>
  <si>
    <t>(주)지아이블루</t>
  </si>
  <si>
    <t>고주파코일,자동자재처리 단말기,전원공급장치(스위칭파워 서플라이),휴대폰베터리팩,전지팩,휴대폰셔터,충전기,광통신부품,광통신장비 제조,판매</t>
  </si>
  <si>
    <t>386961</t>
  </si>
  <si>
    <t>018880</t>
  </si>
  <si>
    <t>한라비스테온공조(주)</t>
  </si>
  <si>
    <t>자동차용부품(라디에이터,히터,에어콘,압축기,콘덴서,컴퓨레사) 제조,도매</t>
  </si>
  <si>
    <t>386979</t>
  </si>
  <si>
    <t>017370</t>
  </si>
  <si>
    <t>(주)우신시스템</t>
  </si>
  <si>
    <t>자동차차체자동화용접조립라인,용접설비,자동용접장비 제조,판매</t>
  </si>
  <si>
    <t>387193</t>
  </si>
  <si>
    <t>192400</t>
  </si>
  <si>
    <t>쿠쿠전자(주)</t>
  </si>
  <si>
    <t>전기보온밥솥,쥬스믹서기,식기건조기 제조,판매</t>
  </si>
  <si>
    <t>387215</t>
  </si>
  <si>
    <t>009440</t>
  </si>
  <si>
    <t>케이씨그린홀딩스(주)</t>
  </si>
  <si>
    <t>387258</t>
  </si>
  <si>
    <t>017250</t>
  </si>
  <si>
    <t>(주)인터엠</t>
  </si>
  <si>
    <t>스피커,녹음기,방송수신기,종합방송기기,오디오,방송용앰프,오디오믹서,CCTV카메라,모니터 제조,도매</t>
  </si>
  <si>
    <t>387291</t>
  </si>
  <si>
    <t>007610</t>
  </si>
  <si>
    <t>선도전기(주)</t>
  </si>
  <si>
    <t>수배전반,중전기기 제조,도매/전기공사</t>
  </si>
  <si>
    <t>387304</t>
  </si>
  <si>
    <t>105840</t>
  </si>
  <si>
    <t>(주)우진</t>
  </si>
  <si>
    <t>산업처리공정 계측장비제어시스템,중성자계측기(ICI검출기),소모형침적열전대 제조</t>
  </si>
  <si>
    <t>387417</t>
  </si>
  <si>
    <t>090350</t>
  </si>
  <si>
    <t>(주)노루페인트</t>
  </si>
  <si>
    <t>페인트 제조</t>
  </si>
  <si>
    <t>387428</t>
  </si>
  <si>
    <t>043370</t>
  </si>
  <si>
    <t>평화정공(주)</t>
  </si>
  <si>
    <t>자동차용 도어모듈시스템,도어랫치,선박,산업기계부품,금형 제조,가공,판매/금형에 대한 기술용역</t>
  </si>
  <si>
    <t>387436</t>
  </si>
  <si>
    <t>013720</t>
  </si>
  <si>
    <t>청보산업(주)</t>
  </si>
  <si>
    <t>자동차부품(밸브타벳트,밸브씨트링,밸브가이드,엔진부품) 제조</t>
  </si>
  <si>
    <t>387586</t>
  </si>
  <si>
    <t>090430</t>
  </si>
  <si>
    <t>(주)아모레퍼시픽</t>
  </si>
  <si>
    <t>화장품,생활용품 제조,판매</t>
  </si>
  <si>
    <t>387622</t>
  </si>
  <si>
    <t>023800</t>
  </si>
  <si>
    <t>인지컨트롤스(주)</t>
  </si>
  <si>
    <t>자동차부품(터머스위치,터머스탯) 제조</t>
  </si>
  <si>
    <t>387789</t>
  </si>
  <si>
    <t>068060</t>
  </si>
  <si>
    <t>케이씨더블류(주)</t>
  </si>
  <si>
    <t>자동차부품(와이퍼브레이드,와이퍼링게이지,와이퍼암) 제조,판매</t>
  </si>
  <si>
    <t>387819</t>
  </si>
  <si>
    <t>014200</t>
  </si>
  <si>
    <t>(주)광림</t>
  </si>
  <si>
    <t>특장차,크레인,소방차 제조,판매</t>
  </si>
  <si>
    <t>388122</t>
  </si>
  <si>
    <t>092200</t>
  </si>
  <si>
    <t>(주)디아이씨</t>
  </si>
  <si>
    <t>자동차부품(트란스밋숀,프런트액슬,기어,전동축),변속동력전달장치,특수공구,농기계 및 산업기계부품 제조,무역</t>
  </si>
  <si>
    <t>388181</t>
  </si>
  <si>
    <t>007530</t>
  </si>
  <si>
    <t>영신금속공업(주)</t>
  </si>
  <si>
    <t>볼트,너트,스크류,공구류 제조,판매</t>
  </si>
  <si>
    <t>388327</t>
  </si>
  <si>
    <t>049630</t>
  </si>
  <si>
    <t>재영솔루텍(주)</t>
  </si>
  <si>
    <t>플라스틱사출금형,초정밀금형,휴대폰케이스,핸드폰단말기부품,전자부품,반도체검사소켓,정보통신부품 제조,판매</t>
  </si>
  <si>
    <t>388530</t>
  </si>
  <si>
    <t>024740</t>
  </si>
  <si>
    <t>한일단조공업(주)</t>
  </si>
  <si>
    <t>단조품(자동차부품,방산주품,농기구부품) 제조,도매</t>
  </si>
  <si>
    <t>388572</t>
  </si>
  <si>
    <t>100660</t>
  </si>
  <si>
    <t>서암기계공업(주)</t>
  </si>
  <si>
    <t>공작기계부품(정밀기어,척),산업기계 제조,도매/부동산 임대</t>
  </si>
  <si>
    <t>388696</t>
  </si>
  <si>
    <t>010120</t>
  </si>
  <si>
    <t>LS산전(주)</t>
  </si>
  <si>
    <t>고압기기,저압기기,변압기,배전반,PLC,인버터,빌딩설비,공조기,건축배관,자동화기기 제조,동가공</t>
  </si>
  <si>
    <t>388742</t>
  </si>
  <si>
    <t>014820</t>
  </si>
  <si>
    <t>동원시스템즈(주)</t>
  </si>
  <si>
    <t>광통신다중화장치,광가입자 전송장치 제조,무역,건설</t>
  </si>
  <si>
    <t>388769</t>
  </si>
  <si>
    <t>085310</t>
  </si>
  <si>
    <t>(주)엔케이</t>
  </si>
  <si>
    <t>고압가스용기,선박용,육상용 소화설비장치,천연가스이동식충전소 제조,도매</t>
  </si>
  <si>
    <t>388785</t>
  </si>
  <si>
    <t>067290</t>
  </si>
  <si>
    <t>제이더블유중외신약(주)</t>
  </si>
  <si>
    <t>388904</t>
  </si>
  <si>
    <t>028040</t>
  </si>
  <si>
    <t>(주)파캔오피씨</t>
  </si>
  <si>
    <t>컴퓨터,사무용기기 제조</t>
  </si>
  <si>
    <t>388947</t>
  </si>
  <si>
    <t>036560</t>
  </si>
  <si>
    <t>영풍정밀(주)</t>
  </si>
  <si>
    <t>펌프,밸브 제조,판매</t>
  </si>
  <si>
    <t>389013</t>
  </si>
  <si>
    <t>023790</t>
  </si>
  <si>
    <t>동일철강(주)</t>
  </si>
  <si>
    <t>마환봉,흑환봉,찬넬,철강제품 제조</t>
  </si>
  <si>
    <t>389234</t>
  </si>
  <si>
    <t>027040</t>
  </si>
  <si>
    <t>서울전자통신(주)</t>
  </si>
  <si>
    <t>전원변압기,저주파변성기,트랜스포머,정보통신기기(휴대폰아답터) 제조,도매,수출</t>
  </si>
  <si>
    <t>389277</t>
  </si>
  <si>
    <t>053060</t>
  </si>
  <si>
    <t>(주)세동</t>
  </si>
  <si>
    <t>자동차부품(도어벨트,압출물,사출물,몰딩) 제조,도매</t>
  </si>
  <si>
    <t>389285</t>
  </si>
  <si>
    <t>011560</t>
  </si>
  <si>
    <t>(주)세보엠이씨</t>
  </si>
  <si>
    <t>냉난방공사,기계설비공사,철물공사/반도체생산시설,산업기계,하역운반기계 제조</t>
  </si>
  <si>
    <t>389340</t>
  </si>
  <si>
    <t>042600</t>
  </si>
  <si>
    <t>(주)새로닉스</t>
  </si>
  <si>
    <t>포커스 가변저항기,전자관용히터 제조/전자상거래,통신판매</t>
  </si>
  <si>
    <t>389401</t>
  </si>
  <si>
    <t>091340</t>
  </si>
  <si>
    <t>에스엔케이폴리텍(주)</t>
  </si>
  <si>
    <t>고밀도 폴리우레탄폼시트 제조</t>
  </si>
  <si>
    <t>389498</t>
  </si>
  <si>
    <t>114190</t>
  </si>
  <si>
    <t>(주)웰크론강원</t>
  </si>
  <si>
    <t>보일러(목재혼소,수관식,연관식,중온수,고온수,육용강제,열매체 보일러,열교환기,온수가열기) 제조,설비공사</t>
  </si>
  <si>
    <t>389544</t>
  </si>
  <si>
    <t>042110</t>
  </si>
  <si>
    <t>(주)에스씨디</t>
  </si>
  <si>
    <t>전동기모터,타임스위치,전동기,개폐장치,보호장치 제조</t>
  </si>
  <si>
    <t>389625</t>
  </si>
  <si>
    <t>017900</t>
  </si>
  <si>
    <t>광전자(주)</t>
  </si>
  <si>
    <t>트랜지스터,SMD TR,발광소자,리모콘모듈,발광다이오드(L.E.D),다이오드용웨이퍼팹(Fab) 제조,판매</t>
  </si>
  <si>
    <t>389684</t>
  </si>
  <si>
    <t>044180</t>
  </si>
  <si>
    <t>(주)국제디와이</t>
  </si>
  <si>
    <t>몰드베이스,공구류,비철금속제품,일반기계,부품,공작기계,산업용 열식건조기 제조,판매</t>
  </si>
  <si>
    <t>389994</t>
  </si>
  <si>
    <t>086250</t>
  </si>
  <si>
    <t>(주)화신테크</t>
  </si>
  <si>
    <t>자동차용 프레스금형,자동차부품 제조</t>
  </si>
  <si>
    <t>390011</t>
  </si>
  <si>
    <t>005360</t>
  </si>
  <si>
    <t>(주)모나미</t>
  </si>
  <si>
    <t>잉크카트리지 수입,판매/필기구(중성펜,볼펜,사인펜,젤러펜,카드네임펜),회화구류,종합문구류 제조/부동산 임대</t>
  </si>
  <si>
    <t>390038</t>
  </si>
  <si>
    <t>002450</t>
  </si>
  <si>
    <t>(주)삼익악기</t>
  </si>
  <si>
    <t>피아노,기타,현악기,전자악기,동 부분품 제조,임대,도매</t>
  </si>
  <si>
    <t>390127</t>
  </si>
  <si>
    <t>015020</t>
  </si>
  <si>
    <t>(주)이스타코</t>
  </si>
  <si>
    <t>부동산 분양/입시학원 운영</t>
  </si>
  <si>
    <t>390129</t>
  </si>
  <si>
    <t>091090</t>
  </si>
  <si>
    <t>세원셀론텍(주)</t>
  </si>
  <si>
    <t>화학플랜트 설비,기계 제작(음식료,석유화학사업관련)/유공압기기 판매</t>
  </si>
  <si>
    <t>390135</t>
  </si>
  <si>
    <t>016170</t>
  </si>
  <si>
    <t>(주)로엔엔터테인먼트</t>
  </si>
  <si>
    <t>음반,콤팩트디스크 제조,도매/인터넷 정보제공/부동산 임대</t>
  </si>
  <si>
    <t>390569</t>
  </si>
  <si>
    <t>049430</t>
  </si>
  <si>
    <t>(주)코메론</t>
  </si>
  <si>
    <t>금속제 줄자,섬유제 줄자,디지털 줄자,정밀측정기 제조,판매/냉간,압연 압출,인발 제품 열처리업</t>
  </si>
  <si>
    <t>390640</t>
  </si>
  <si>
    <t>014910</t>
  </si>
  <si>
    <t>성문전자(주)</t>
  </si>
  <si>
    <t>콘덴서용 증착필름,압력분무식 플러스자동도포기 제조,판매</t>
  </si>
  <si>
    <t>390658</t>
  </si>
  <si>
    <t>041520</t>
  </si>
  <si>
    <t>(주)이라이콤</t>
  </si>
  <si>
    <t>백라이트유니트,전자부품,담배필터 제조,판매/부동산 임대</t>
  </si>
  <si>
    <t>390984</t>
  </si>
  <si>
    <t>018700</t>
  </si>
  <si>
    <t>(주)바른손</t>
  </si>
  <si>
    <t>음식점,주점업/문구,완구,팬시용품,생활용품,장식용품 제조,도소매,무역,출판/캐릭터 개발,판매,라이센싱/부동산 임대,교육/엔터테인먼트관련 사업</t>
  </si>
  <si>
    <t>392488</t>
  </si>
  <si>
    <t>140410</t>
  </si>
  <si>
    <t>(주)메지온</t>
  </si>
  <si>
    <t>의학,약학(발기부전증치료제,전리번비대증치료제) 연구개발</t>
  </si>
  <si>
    <t>395919</t>
  </si>
  <si>
    <t>105740</t>
  </si>
  <si>
    <t>디케이락(주)</t>
  </si>
  <si>
    <t>플랜지형 볼밸브,기관이송관용 3방향밸브,체크밸브,배관자재 제조</t>
  </si>
  <si>
    <t>400017</t>
  </si>
  <si>
    <t>015360</t>
  </si>
  <si>
    <t>(주)예스코</t>
  </si>
  <si>
    <t>도시가스,가스기기 도매/설비건설</t>
  </si>
  <si>
    <t>400041</t>
  </si>
  <si>
    <t>015350</t>
  </si>
  <si>
    <t>(주)부산도시가스</t>
  </si>
  <si>
    <t>도시가스 배관공급,가스기기 판매,설비공사</t>
  </si>
  <si>
    <t>400050</t>
  </si>
  <si>
    <t>034590</t>
  </si>
  <si>
    <t>인천도시가스(주)</t>
  </si>
  <si>
    <t>도시가스 공급/가스설비공사</t>
  </si>
  <si>
    <t>400122</t>
  </si>
  <si>
    <t>018670</t>
  </si>
  <si>
    <t>SK가스(주)</t>
  </si>
  <si>
    <t>액화석유가스,가스기기 판매,수입,저장</t>
  </si>
  <si>
    <t>400211</t>
  </si>
  <si>
    <t>015760</t>
  </si>
  <si>
    <t>한국전력공사</t>
  </si>
  <si>
    <t>전력자원개발,발전,송전,전력용기자재확보</t>
  </si>
  <si>
    <t>405415</t>
  </si>
  <si>
    <t>122450</t>
  </si>
  <si>
    <t>(주)케이엠에이치</t>
  </si>
  <si>
    <t>위성방송채널 운영,송출대행</t>
  </si>
  <si>
    <t>413208</t>
  </si>
  <si>
    <t>095300</t>
  </si>
  <si>
    <t>(주)엔에스브이</t>
  </si>
  <si>
    <t>밸브 제조,도매,수출</t>
  </si>
  <si>
    <t>417483</t>
  </si>
  <si>
    <t>065270</t>
  </si>
  <si>
    <t>(주)플렉스컴</t>
  </si>
  <si>
    <t>연성회로기판 제조,도매</t>
  </si>
  <si>
    <t>438154</t>
  </si>
  <si>
    <t>058470</t>
  </si>
  <si>
    <t>리노공업(주)</t>
  </si>
  <si>
    <t>전자부품,반도체소켓(리노핀,치구핀) 제조,도매</t>
  </si>
  <si>
    <t>441145</t>
  </si>
  <si>
    <t>187270</t>
  </si>
  <si>
    <t>(주)신화콘텍</t>
  </si>
  <si>
    <t>커넥터(정보통신기기용,디스플레이용,HDD용 등),접속장치 제조</t>
  </si>
  <si>
    <t>450170</t>
  </si>
  <si>
    <t>024830</t>
  </si>
  <si>
    <t>(주)세원물산</t>
  </si>
  <si>
    <t>자동차부품(보강판넬,블라켓트,몸체부분) 제조,도매</t>
  </si>
  <si>
    <t>450707</t>
  </si>
  <si>
    <t>092440</t>
  </si>
  <si>
    <t>기신정기(주)</t>
  </si>
  <si>
    <t>몰드베이스,금형부품,정밀기계기구 제조,도매,무역</t>
  </si>
  <si>
    <t>450898</t>
  </si>
  <si>
    <t>024840</t>
  </si>
  <si>
    <t>갑을메탈(주)</t>
  </si>
  <si>
    <t>전선용동선,알미늄선,모타코아,모타,트랜스포머,트랜스포머코아,전기변환장치 제조,판매</t>
  </si>
  <si>
    <t>451010</t>
  </si>
  <si>
    <t>170030</t>
  </si>
  <si>
    <t>(주)현대공업</t>
  </si>
  <si>
    <t>자동차부품(시트패드,암레스트,헤드레스트) 제조</t>
  </si>
  <si>
    <t>451029</t>
  </si>
  <si>
    <t>036710</t>
  </si>
  <si>
    <t>(주)심텍</t>
  </si>
  <si>
    <t>인쇄회로기판,반도체메모리모듈용 PCB 제조</t>
  </si>
  <si>
    <t>451126</t>
  </si>
  <si>
    <t>019490</t>
  </si>
  <si>
    <t>(주)하이트론씨스템즈</t>
  </si>
  <si>
    <t>영상음향기기(보안시스템,CCTV용 모니터,CRT,화상회의시스템),정보통신기기 제조</t>
  </si>
  <si>
    <t>451266</t>
  </si>
  <si>
    <t>042370</t>
  </si>
  <si>
    <t>(주)비츠로테크</t>
  </si>
  <si>
    <t>진공차단기,기중차단기,주상가스개폐기,자동절체개폐기,전기공급제어장치 제조,도매/우주발사체부품사업/산업폐기물사업</t>
  </si>
  <si>
    <t>451436</t>
  </si>
  <si>
    <t>032750</t>
  </si>
  <si>
    <t>(주)삼진</t>
  </si>
  <si>
    <t>영상음향기기(리모컨,스피커),통신장비,특수목적용기계,전자부품,금형 제조</t>
  </si>
  <si>
    <t>451843</t>
  </si>
  <si>
    <t>021820</t>
  </si>
  <si>
    <t>(주)세원정공</t>
  </si>
  <si>
    <t>자동차부품(차체류,램프류) 제조</t>
  </si>
  <si>
    <t>451916</t>
  </si>
  <si>
    <t>064820</t>
  </si>
  <si>
    <t>(주)소셜미디어구십구</t>
  </si>
  <si>
    <t>선박용기기 제조,도매/선박 매매알선,항만운송부대사업/수출입</t>
  </si>
  <si>
    <t>451975</t>
  </si>
  <si>
    <t>018310</t>
  </si>
  <si>
    <t>삼목에스폼(주)</t>
  </si>
  <si>
    <t>건축용 거푸집류(알루미늄폼,갱폼,유로롬류),토목자재 제조,판매</t>
  </si>
  <si>
    <t>452572</t>
  </si>
  <si>
    <t>033250</t>
  </si>
  <si>
    <t>(주)체시스</t>
  </si>
  <si>
    <t>자동차부품,뒷차축 제조</t>
  </si>
  <si>
    <t>452629</t>
  </si>
  <si>
    <t>039840</t>
  </si>
  <si>
    <t>(주)디오</t>
  </si>
  <si>
    <t>의료용기기(치과),자동포장기(GONDOLA,FA설비),주차설비,공업용 끈,의료기기(인공치아용임플란트) 제조,철구조물제작설치공사</t>
  </si>
  <si>
    <t>453048</t>
  </si>
  <si>
    <t>067570</t>
  </si>
  <si>
    <t>엔브이에이치코리아(주)</t>
  </si>
  <si>
    <t>자동차부품(헤드라이너, NVH부품) 제조,도매</t>
  </si>
  <si>
    <t>453218</t>
  </si>
  <si>
    <t>025890</t>
  </si>
  <si>
    <t>한국주강(주)</t>
  </si>
  <si>
    <t>주강,주물 제조,도매</t>
  </si>
  <si>
    <t>453552</t>
  </si>
  <si>
    <t>033240</t>
  </si>
  <si>
    <t>자화전자(주)</t>
  </si>
  <si>
    <t>Bonded magenet,플라스틱자성제품,티탄산 바륨계 반도체소자,휴대전화용 Vibration Motor,전자관,전자부품 제조</t>
  </si>
  <si>
    <t>453587</t>
  </si>
  <si>
    <t>065350</t>
  </si>
  <si>
    <t>신성델타테크(주)</t>
  </si>
  <si>
    <t>세탁기부품,에어컨부품,자동차부품,TFT-LCD 고광판 제조</t>
  </si>
  <si>
    <t>453676</t>
  </si>
  <si>
    <t>103230</t>
  </si>
  <si>
    <t>(주)에스앤더블류</t>
  </si>
  <si>
    <t>선박엔진부품,각종볼트,너트,기계부속 제조/도매</t>
  </si>
  <si>
    <t>453730</t>
  </si>
  <si>
    <t>022220</t>
  </si>
  <si>
    <t>(주)애강리메텍</t>
  </si>
  <si>
    <t>PB파이프,연결구,분배기 제조,도매,무역</t>
  </si>
  <si>
    <t>453757</t>
  </si>
  <si>
    <t>111870</t>
  </si>
  <si>
    <t>삼본정밀전자(주)</t>
  </si>
  <si>
    <t>헤드폰,이어폰 제조</t>
  </si>
  <si>
    <t>453838</t>
  </si>
  <si>
    <t>039830</t>
  </si>
  <si>
    <t>오로라월드(주)</t>
  </si>
  <si>
    <t>봉제완구디자인,캐릭터디자인,캐릭터완구 무역(수출)</t>
  </si>
  <si>
    <t>453854</t>
  </si>
  <si>
    <t>108380</t>
  </si>
  <si>
    <t>대양전기공업(주)</t>
  </si>
  <si>
    <t>해상용 조명등기구,함정용 전자시스템,배전반류 제조</t>
  </si>
  <si>
    <t>454958</t>
  </si>
  <si>
    <t>054050</t>
  </si>
  <si>
    <t>농업회사법인(주)농우바이오</t>
  </si>
  <si>
    <t>채소종자 재배/종묘,농자재 생산,판매/종묘위탁생산,비축사업/해외육채종 판매/경영,기술지도 사업</t>
  </si>
  <si>
    <t>455113</t>
  </si>
  <si>
    <t>031310</t>
  </si>
  <si>
    <t>(주)아이즈비전</t>
  </si>
  <si>
    <t>홈쇼핑,PC통신,인터넷폰(국제전화),인터넷정보 서비스,차량전화,휴대전화,무선호출사업,정보통신OFF-LINE사업</t>
  </si>
  <si>
    <t>455172</t>
  </si>
  <si>
    <t>032580</t>
  </si>
  <si>
    <t>(주)피델릭스</t>
  </si>
  <si>
    <t>반도체부품(메모리소자),무선통신단말기,유통자동화기기,신용카드조회기 제조,도매,개발/소프트웨어 개발,공급</t>
  </si>
  <si>
    <t>456241</t>
  </si>
  <si>
    <t>034940</t>
  </si>
  <si>
    <t>조아제약(주)</t>
  </si>
  <si>
    <t>간질환치료제,심,혈관순환기계외 의약품 제조,도매,무역</t>
  </si>
  <si>
    <t>459143</t>
  </si>
  <si>
    <t>065570</t>
  </si>
  <si>
    <t>삼영이엔씨(주)</t>
  </si>
  <si>
    <t>DSC MF/HF 송수신기,DSC VHF 송수신기,어군탐지기,자동항법장치 제조/통신공사</t>
  </si>
  <si>
    <t>461822</t>
  </si>
  <si>
    <t>130500</t>
  </si>
  <si>
    <t>(주)금호엔티</t>
  </si>
  <si>
    <t>자동차내장재용 부직포,펠트,폴리우레탄폼 제조,판매</t>
  </si>
  <si>
    <t>466672</t>
  </si>
  <si>
    <t>092630</t>
  </si>
  <si>
    <t>바다로3호선박투자회사</t>
  </si>
  <si>
    <t>467265</t>
  </si>
  <si>
    <t>139050</t>
  </si>
  <si>
    <t>(주)경봉</t>
  </si>
  <si>
    <t>컴퓨터 프로그래밍,시스템 통합,관리/DVD대여기,CCTV,신전광판(교통신호기기) 제조,판매/전기공사,정보통신공사</t>
  </si>
  <si>
    <t>467902</t>
  </si>
  <si>
    <t>092230</t>
  </si>
  <si>
    <t>KPX홀딩스(주)</t>
  </si>
  <si>
    <t>468022</t>
  </si>
  <si>
    <t>092220</t>
  </si>
  <si>
    <t>(주)케이이씨</t>
  </si>
  <si>
    <t>반도체 제조</t>
  </si>
  <si>
    <t>468369</t>
  </si>
  <si>
    <t>143240</t>
  </si>
  <si>
    <t>(주)사람인에이치알</t>
  </si>
  <si>
    <t>온라인 채용광고(취업포털),인재파견,취업지원 정보제공/소프트웨어 개발,공급</t>
  </si>
  <si>
    <t>472950</t>
  </si>
  <si>
    <t>138360</t>
  </si>
  <si>
    <t>(주)에이씨티</t>
  </si>
  <si>
    <t>기능성 화장품원료 제조</t>
  </si>
  <si>
    <t>473350</t>
  </si>
  <si>
    <t>193250</t>
  </si>
  <si>
    <t>영백씨엠(주)</t>
  </si>
  <si>
    <t>휴대폰용 진동모터,리드와이어 제조</t>
  </si>
  <si>
    <t>475998</t>
  </si>
  <si>
    <t>043100</t>
  </si>
  <si>
    <t>(주)솔고바이오메디칼</t>
  </si>
  <si>
    <t>가정용온열치료기,의료용구,외과용수술기구,정수기,전기용품 제조,판매</t>
  </si>
  <si>
    <t>479416</t>
  </si>
  <si>
    <t>093050</t>
  </si>
  <si>
    <t>(주)LF</t>
  </si>
  <si>
    <t>남성정장 제조</t>
  </si>
  <si>
    <t>479762</t>
  </si>
  <si>
    <t>104830</t>
  </si>
  <si>
    <t>(주)원익머트리얼즈</t>
  </si>
  <si>
    <t>반도체용 특수가스,산업가스(저메인가스,산화질소,암모니아) 제조</t>
  </si>
  <si>
    <t>480276</t>
  </si>
  <si>
    <t>093370</t>
  </si>
  <si>
    <t>(주)후성</t>
  </si>
  <si>
    <t>불소화물 제조,도매</t>
  </si>
  <si>
    <t>480337</t>
  </si>
  <si>
    <t>108790</t>
  </si>
  <si>
    <t>(주)인터파크아이엔티</t>
  </si>
  <si>
    <t>전자상거래(온라인도서,공연티켓,쇼핑,음반)/일반여행 알선</t>
  </si>
  <si>
    <t>480953</t>
  </si>
  <si>
    <t>093520</t>
  </si>
  <si>
    <t>(주)매커스</t>
  </si>
  <si>
    <t>자일링스(Xilinx) 비메모리반도체(PLD chip) 도소매</t>
  </si>
  <si>
    <t>482457</t>
  </si>
  <si>
    <t>134580</t>
  </si>
  <si>
    <t>(주)디엠티</t>
  </si>
  <si>
    <t>위성방송수신기(셋톱박스),방송장비 제조,판매</t>
  </si>
  <si>
    <t>483209</t>
  </si>
  <si>
    <t>094860</t>
  </si>
  <si>
    <t>(주)코닉글로리</t>
  </si>
  <si>
    <t>네트워크장비 공급 및 인터넷 트래픽 솔루션</t>
  </si>
  <si>
    <t>484720</t>
  </si>
  <si>
    <t>114090</t>
  </si>
  <si>
    <t>그랜드코리아레저(주)</t>
  </si>
  <si>
    <t>카지노</t>
  </si>
  <si>
    <t>485418</t>
  </si>
  <si>
    <t>094800</t>
  </si>
  <si>
    <t>미래에셋맵스아시아퍼시픽부동산공모1호투자회사</t>
  </si>
  <si>
    <t>기타금융</t>
  </si>
  <si>
    <t>486199</t>
  </si>
  <si>
    <t>141080</t>
  </si>
  <si>
    <t>(주)레고켐바이오사이언스</t>
  </si>
  <si>
    <t>신약후보물질 발굴을 통한 License-Out</t>
  </si>
  <si>
    <t>486389</t>
  </si>
  <si>
    <t>094850</t>
  </si>
  <si>
    <t>참좋은레져(주)</t>
  </si>
  <si>
    <t>고급자전거,자전거용품 및 부품 도매,중개</t>
  </si>
  <si>
    <t>487230</t>
  </si>
  <si>
    <t>105550</t>
  </si>
  <si>
    <t>(주)트루윈</t>
  </si>
  <si>
    <t>자동차부품(센서) 제조</t>
  </si>
  <si>
    <t>487787</t>
  </si>
  <si>
    <t>095720</t>
  </si>
  <si>
    <t>(주)웅진씽크빅</t>
  </si>
  <si>
    <t>기타출판 제조/서적,교구,통신판매 도소매/부동산 임대/교구렌탈,컴퓨터운용관련서비스</t>
  </si>
  <si>
    <t>488605</t>
  </si>
  <si>
    <t>950010</t>
  </si>
  <si>
    <t>평산차업집단유한공사</t>
  </si>
  <si>
    <t>488853</t>
  </si>
  <si>
    <t>096300</t>
  </si>
  <si>
    <t>한국월드와이드베트남부동산개발특별자산1호투자회사</t>
  </si>
  <si>
    <t>투자신탁</t>
  </si>
  <si>
    <t>489121</t>
  </si>
  <si>
    <t>041190</t>
  </si>
  <si>
    <t>우리기술투자(주)</t>
  </si>
  <si>
    <t>여신 금융</t>
  </si>
  <si>
    <t>489726</t>
  </si>
  <si>
    <t>111610</t>
  </si>
  <si>
    <t>(주)승화프리텍</t>
  </si>
  <si>
    <t>포장공사,철근콘크리트공사,비계구조물해체공사,강구조물공사,토목공사,토공사</t>
  </si>
  <si>
    <t>490186</t>
  </si>
  <si>
    <t>095660</t>
  </si>
  <si>
    <t>(주)네오위즈게임즈</t>
  </si>
  <si>
    <t>캐주얼 게임,웹보드 개발</t>
  </si>
  <si>
    <t>490855</t>
  </si>
  <si>
    <t>101390</t>
  </si>
  <si>
    <t>(주)아이엠</t>
  </si>
  <si>
    <t>DVD 부품 도매,제조</t>
  </si>
  <si>
    <t>490896</t>
  </si>
  <si>
    <t>096770</t>
  </si>
  <si>
    <t>SK이노베이션(주)</t>
  </si>
  <si>
    <t>492100</t>
  </si>
  <si>
    <t>096760</t>
  </si>
  <si>
    <t>JW홀딩스(주)</t>
  </si>
  <si>
    <t>경영컨설팅,의약품 수출입</t>
  </si>
  <si>
    <t>492409</t>
  </si>
  <si>
    <t>141020</t>
  </si>
  <si>
    <t>(주)포티스</t>
  </si>
  <si>
    <t>디지털방송장비(셋톱박스) 제조,도매,무역</t>
  </si>
  <si>
    <t>492466</t>
  </si>
  <si>
    <t>097230</t>
  </si>
  <si>
    <t>(주)한진중공업</t>
  </si>
  <si>
    <t>선박건조,기계플랜트 제조/토목공사,건축공사,조경공사,전기공사,가스공사,준설공사,기계설비공사</t>
  </si>
  <si>
    <t>492759</t>
  </si>
  <si>
    <t>200470</t>
  </si>
  <si>
    <t>(주)하이셈</t>
  </si>
  <si>
    <t>메모리 반도체 테스트/반도체부품 제조</t>
  </si>
  <si>
    <t>493854</t>
  </si>
  <si>
    <t>103130</t>
  </si>
  <si>
    <t>웅진에너지(주)</t>
  </si>
  <si>
    <t>태양전지원료(잉곳),태양전지용웨이퍼 제조/일반전기공사</t>
  </si>
  <si>
    <t>494226</t>
  </si>
  <si>
    <t>110570</t>
  </si>
  <si>
    <t>(주)넥솔론</t>
  </si>
  <si>
    <t>태양광발전용 웨이퍼 제조</t>
  </si>
  <si>
    <t>494292</t>
  </si>
  <si>
    <t>097950</t>
  </si>
  <si>
    <t>CJ제일제당(주)</t>
  </si>
  <si>
    <t>설탕,소맥분,조미식품,육가공식품(돈육,돼지비계,돼지식용설육),대두가공식품,사료,의약품,생활화학제품 제조,도매,무역/통신판매</t>
  </si>
  <si>
    <t>497282</t>
  </si>
  <si>
    <t>032820</t>
  </si>
  <si>
    <t>(주)우리기술</t>
  </si>
  <si>
    <t>디지털복합가전제품(DCP),에이브이리시버,분산제어시스템,전원집중관리시스템,원자력계측기기,상시도청방지시스템,지능형교통제어기 제조,도매/소프트웨어 개발</t>
  </si>
  <si>
    <t>499274</t>
  </si>
  <si>
    <t>123860</t>
  </si>
  <si>
    <t>(주)아나패스</t>
  </si>
  <si>
    <t>반도체칩 개발,설계,제조</t>
  </si>
  <si>
    <t>499358</t>
  </si>
  <si>
    <t>065680</t>
  </si>
  <si>
    <t>(주)우주일렉트로닉스</t>
  </si>
  <si>
    <t>초정밀 커넥터,핸드폰부품 제조,판매,무역/부동산 임대</t>
  </si>
  <si>
    <t>499924</t>
  </si>
  <si>
    <t>154040</t>
  </si>
  <si>
    <t>(주)솔루에타</t>
  </si>
  <si>
    <t>전자부품(전자파 차폐소재) 제조</t>
  </si>
  <si>
    <t>500038</t>
  </si>
  <si>
    <t>013580</t>
  </si>
  <si>
    <t>계룡건설산업(주)</t>
  </si>
  <si>
    <t>건축공사,주택공사,토목공사,포장공사,전기공사</t>
  </si>
  <si>
    <t>500046</t>
  </si>
  <si>
    <t>004200</t>
  </si>
  <si>
    <t>고려개발(주)</t>
  </si>
  <si>
    <t>도로건설공사,토목공사,건축공사</t>
  </si>
  <si>
    <t>500062</t>
  </si>
  <si>
    <t>002380</t>
  </si>
  <si>
    <t>(주)케이씨씨</t>
  </si>
  <si>
    <t>건축용단열재,내외장재,스레트,밤라이트,암면,석고보드,판유리 제조</t>
  </si>
  <si>
    <t>500070</t>
  </si>
  <si>
    <t>000210</t>
  </si>
  <si>
    <t>대림산업(주)</t>
  </si>
  <si>
    <t>산업플랜트공사,건축,토목,폴리에틸렌,폴리부텐,각종폴리머 제조,기술용역</t>
  </si>
  <si>
    <t>500143</t>
  </si>
  <si>
    <t>006360</t>
  </si>
  <si>
    <t>지에스건설(주)</t>
  </si>
  <si>
    <t>토목공사,건축공사,주택공사,산업플랜트공사,리모델링공사,시설물유지관리공사/산업설비설계,감리 용역,수출입/에너지관리 진단,연구개발</t>
  </si>
  <si>
    <t>500178</t>
  </si>
  <si>
    <t>005960</t>
  </si>
  <si>
    <t>동부건설(주)</t>
  </si>
  <si>
    <t>건축공사,토목공사,전기공사,기계설비공사/비금속,철구조물 제조,판매/여객,자동차 운송,항만하역</t>
  </si>
  <si>
    <t>500194</t>
  </si>
  <si>
    <t>002410</t>
  </si>
  <si>
    <t>범양건영(주)</t>
  </si>
  <si>
    <t>토목공사,주택건설,건축공사,난방공사,전기공사,포장공사</t>
  </si>
  <si>
    <t>500216</t>
  </si>
  <si>
    <t>001470</t>
  </si>
  <si>
    <t>삼부토건(주)</t>
  </si>
  <si>
    <t>토목공사,건축공사,포장공사,건설업,분양사업/건설자재 제조</t>
  </si>
  <si>
    <t>500249</t>
  </si>
  <si>
    <t>119830</t>
  </si>
  <si>
    <t>아이텍반도체(주)</t>
  </si>
  <si>
    <t>반도체 테스트/반도체,양산테스트용 소프트웨어 개발,공급/기술 지원</t>
  </si>
  <si>
    <t>500267</t>
  </si>
  <si>
    <t>000360</t>
  </si>
  <si>
    <t>삼환기업(주)</t>
  </si>
  <si>
    <t>종합건설업,아파트분양사업,해외건설업,해외 유전개발사업 및 가스개발사업</t>
  </si>
  <si>
    <t>500380</t>
  </si>
  <si>
    <t>004320</t>
  </si>
  <si>
    <t>울트라건설(주)</t>
  </si>
  <si>
    <t>종합건설/부동산 임대,매매</t>
  </si>
  <si>
    <t>500461</t>
  </si>
  <si>
    <t>003070</t>
  </si>
  <si>
    <t>코오롱글로벌(주)</t>
  </si>
  <si>
    <t>토목공사,일반건설,주택건설,해외건설,소각로설비공사/환경플랜트,폐처리기 제조</t>
  </si>
  <si>
    <t>500526</t>
  </si>
  <si>
    <t>012630</t>
  </si>
  <si>
    <t>현대산업개발(주)</t>
  </si>
  <si>
    <t>토목공사,건축공사,아파트분양사업,재개발/재건축사업</t>
  </si>
  <si>
    <t>500542</t>
  </si>
  <si>
    <t>004960</t>
  </si>
  <si>
    <t>한신공영(주)</t>
  </si>
  <si>
    <t>토목공사,건축공사,주택건설,유통업(백화점),문화교실,주차장</t>
  </si>
  <si>
    <t>500577</t>
  </si>
  <si>
    <t>000720</t>
  </si>
  <si>
    <t>현대건설(주)</t>
  </si>
  <si>
    <t>종합건설,주택분양,건설산업부문 설계,감리</t>
  </si>
  <si>
    <t>500585</t>
  </si>
  <si>
    <t>002460</t>
  </si>
  <si>
    <t>화성산업(주)</t>
  </si>
  <si>
    <t>아파트 건설</t>
  </si>
  <si>
    <t>500593</t>
  </si>
  <si>
    <t>013700</t>
  </si>
  <si>
    <t>(주)삼환까뮤</t>
  </si>
  <si>
    <t>토목공사,건축공사/부동산 임대</t>
  </si>
  <si>
    <t>500607</t>
  </si>
  <si>
    <t>003480</t>
  </si>
  <si>
    <t>(주)한진중공업홀딩스</t>
  </si>
  <si>
    <t>500615</t>
  </si>
  <si>
    <t>005450</t>
  </si>
  <si>
    <t>(주)신한</t>
  </si>
  <si>
    <t>건축공사,토목공사,전기공사,통신공사,주택건설,기계설비공사,철골공사/철구조물 제조</t>
  </si>
  <si>
    <t>500666</t>
  </si>
  <si>
    <t>001260</t>
  </si>
  <si>
    <t>남광토건(주)</t>
  </si>
  <si>
    <t>토목공사,건축공사,기전공사,측량설계시공,용역/철구조물 제조</t>
  </si>
  <si>
    <t>500704</t>
  </si>
  <si>
    <t>002780</t>
  </si>
  <si>
    <t>진흥기업(주)</t>
  </si>
  <si>
    <t>아파트건설,토목공사,건축공사,국내도급공사</t>
  </si>
  <si>
    <t>500720</t>
  </si>
  <si>
    <t>000800</t>
  </si>
  <si>
    <t>경남기업(주)</t>
  </si>
  <si>
    <t>아파트건설,도급건설</t>
  </si>
  <si>
    <t>500739</t>
  </si>
  <si>
    <t>001880</t>
  </si>
  <si>
    <t>(주)삼호</t>
  </si>
  <si>
    <t>도로건설공사,토목공사,건축공사,조경공사/부동산 임대,매매</t>
  </si>
  <si>
    <t>500909</t>
  </si>
  <si>
    <t>091590</t>
  </si>
  <si>
    <t>남화토건(주)</t>
  </si>
  <si>
    <t>건축공사,토목공사,조경공사,전기도급공사,오수분뇨정화조설계시공/부동산 임대</t>
  </si>
  <si>
    <t>500968</t>
  </si>
  <si>
    <t>013120</t>
  </si>
  <si>
    <t>(주)동원개발</t>
  </si>
  <si>
    <t>아파트건설</t>
  </si>
  <si>
    <t>501166</t>
  </si>
  <si>
    <t>005980</t>
  </si>
  <si>
    <t>성지건설(주)</t>
  </si>
  <si>
    <t>토목공사,건축공사,전기공사,포장공사,분양,임대</t>
  </si>
  <si>
    <t>501174</t>
  </si>
  <si>
    <t>014350</t>
  </si>
  <si>
    <t>(주)신일건업</t>
  </si>
  <si>
    <t>토목건축공사업,주택건설,전기기계공사/부동산 매매,임대</t>
  </si>
  <si>
    <t>501360</t>
  </si>
  <si>
    <t>011370</t>
  </si>
  <si>
    <t>(주)서한</t>
  </si>
  <si>
    <t>아파트신축분양,토목,건축,포장등의 도급공사</t>
  </si>
  <si>
    <t>501417</t>
  </si>
  <si>
    <t>010960</t>
  </si>
  <si>
    <t>삼호개발(주)</t>
  </si>
  <si>
    <t>토공사,철근콘크리트공사,포장공사,미장방수공사,상하수도공사,수중공사,비계구조물해체공사/골재,아스콘 제조,판매,중기임대</t>
  </si>
  <si>
    <t>501557</t>
  </si>
  <si>
    <t>013360</t>
  </si>
  <si>
    <t>일성건설(주)</t>
  </si>
  <si>
    <t>건축공사,토목공사,전기공사</t>
  </si>
  <si>
    <t>501662</t>
  </si>
  <si>
    <t>009410</t>
  </si>
  <si>
    <t>(주)태영건설</t>
  </si>
  <si>
    <t>종합건설업(토목공사,도로공사,건축공사,관급공사,환경공사,상하수도공사,하수종말처리공사)/부동산 임대,매매</t>
  </si>
  <si>
    <t>501719</t>
  </si>
  <si>
    <t>014790</t>
  </si>
  <si>
    <t>(주)한라</t>
  </si>
  <si>
    <t>토목,건축,전기,환경사업,준설공사,포장공사,주택,중기임대</t>
  </si>
  <si>
    <t>501913</t>
  </si>
  <si>
    <t>016250</t>
  </si>
  <si>
    <t>(주)이테크건설</t>
  </si>
  <si>
    <t>건설업(토목,건축,전기),환경사업,FA사업,플랜트사업/화물자동차터미널,석유류판매(주유소)/관광숙박(낙산유스호스텔)</t>
  </si>
  <si>
    <t>501948</t>
  </si>
  <si>
    <t>001840</t>
  </si>
  <si>
    <t>이화공영(주)</t>
  </si>
  <si>
    <t>토목공사,건축공사,전기공사,소방공사/부동산 매매,임대,건설분양</t>
  </si>
  <si>
    <t>508462</t>
  </si>
  <si>
    <t>141070</t>
  </si>
  <si>
    <t>(주)맥스로텍</t>
  </si>
  <si>
    <t>금속공작기계(절삭가공전용기,조립가공전용기,유니트),산업용로봇(갠트리로봇),자동차엔진용부품 제조</t>
  </si>
  <si>
    <t>510220</t>
  </si>
  <si>
    <t>025950</t>
  </si>
  <si>
    <t>동신건설(주)</t>
  </si>
  <si>
    <t>토목공사,건축공사,포장공사,전기공사,주택공사</t>
  </si>
  <si>
    <t>511099</t>
  </si>
  <si>
    <t>007720</t>
  </si>
  <si>
    <t>(주)대명엔터프라이즈</t>
  </si>
  <si>
    <t>영상보안장비(DVR 외) 제조/영화관 운영/비주거용건물 임대</t>
  </si>
  <si>
    <t>512265</t>
  </si>
  <si>
    <t>026150</t>
  </si>
  <si>
    <t>(주)특수건설</t>
  </si>
  <si>
    <t>보링그라우팅공사,철근콘크리트공사,토목공사/중장비부품 제조</t>
  </si>
  <si>
    <t>512281</t>
  </si>
  <si>
    <t>007460</t>
  </si>
  <si>
    <t>(주)나라케이아이씨</t>
  </si>
  <si>
    <t>단열장치,철구조물,가열로,특수단열재(금속표면경화육성,원자로용) 제조/단열공사/부동산 임대</t>
  </si>
  <si>
    <t>512796</t>
  </si>
  <si>
    <t>002290</t>
  </si>
  <si>
    <t>(주)삼일기업공사</t>
  </si>
  <si>
    <t>건축공사,주택건설(아파트,공장 등)</t>
  </si>
  <si>
    <t>513644</t>
  </si>
  <si>
    <t>021320</t>
  </si>
  <si>
    <t>(주)케이씨씨건설</t>
  </si>
  <si>
    <t>건축공사,토목공사,공동주택신축공사,분양/철구조물,강교 제조</t>
  </si>
  <si>
    <t>515850</t>
  </si>
  <si>
    <t>066910</t>
  </si>
  <si>
    <t>(주)손오공</t>
  </si>
  <si>
    <t>어린이용 완구제품(변신로보트,탑블레이드) 제조,도매/만화영화,애니메이션 제작/게임용소프트웨어(워크래프트3) 도매</t>
  </si>
  <si>
    <t>516805</t>
  </si>
  <si>
    <t>046070</t>
  </si>
  <si>
    <t>(주)코다코</t>
  </si>
  <si>
    <t>자동차엔진부품(연료분사,동력전달장치) 제조</t>
  </si>
  <si>
    <t>517194</t>
  </si>
  <si>
    <t>032040</t>
  </si>
  <si>
    <t>(주)씨앤에스자산관리</t>
  </si>
  <si>
    <t>건물종합관리(미화,경비),광역시설경비,시설물유지관리보수,전기관련시설관리,광고대행,부동산 임대</t>
  </si>
  <si>
    <t>520047</t>
  </si>
  <si>
    <t>051600</t>
  </si>
  <si>
    <t>한전KPS(주)</t>
  </si>
  <si>
    <t>일반전기공사,발전설비정비공사,점검,수리,엔지니어링</t>
  </si>
  <si>
    <t>520144</t>
  </si>
  <si>
    <t>017000</t>
  </si>
  <si>
    <t>신원종합개발(주)</t>
  </si>
  <si>
    <t>주택건설,토목공사,건축공사/부동산 매매,임대</t>
  </si>
  <si>
    <t>520179</t>
  </si>
  <si>
    <t>071320</t>
  </si>
  <si>
    <t>한국지역난방공사</t>
  </si>
  <si>
    <t>집단에너지공급,전기,증기 생산,판매</t>
  </si>
  <si>
    <t>520233</t>
  </si>
  <si>
    <t>003670</t>
  </si>
  <si>
    <t>(주)포스코켐텍</t>
  </si>
  <si>
    <t>염기성내화물(벽돌,클린커,불소성연와,소성연와,부정형내화물),축로,내화물 시공전반,공업로설비 제조,도매,엔지니어링,수출입,세프레마(저질개선제)</t>
  </si>
  <si>
    <t>520365</t>
  </si>
  <si>
    <t>039790</t>
  </si>
  <si>
    <t>(주)위노바</t>
  </si>
  <si>
    <t>척추관련 의료기기 도소매,제조</t>
  </si>
  <si>
    <t>529435</t>
  </si>
  <si>
    <t>072020</t>
  </si>
  <si>
    <t>(주)중앙백신연구소</t>
  </si>
  <si>
    <t>동물용 백신(뉴캐슬,걸병,백신B형,천연물치료제,전염병예방진단) 제조,연구개발</t>
  </si>
  <si>
    <t>538787</t>
  </si>
  <si>
    <t>035510</t>
  </si>
  <si>
    <t>(주)신세계아이앤씨</t>
  </si>
  <si>
    <t>SI,ASP,POS,백화점 MD시스템,애니메이션,소프트웨어개발,공급/홈쇼핑(사이버이마트,사이버몰),MRO사이트운영</t>
  </si>
  <si>
    <t>541826</t>
  </si>
  <si>
    <t>080440</t>
  </si>
  <si>
    <t>세진전자(주)</t>
  </si>
  <si>
    <t>자동차부품,전자부품,스위치류,키보드,리모콘,무선원격검침기 제조</t>
  </si>
  <si>
    <t>543802</t>
  </si>
  <si>
    <t>036090</t>
  </si>
  <si>
    <t>(주)위지트</t>
  </si>
  <si>
    <t>AMR시스템,정밀계측기기(가스미터,수도미터,전력량계),반도체 LCD부품  제조,판매</t>
  </si>
  <si>
    <t>556157</t>
  </si>
  <si>
    <t>089010</t>
  </si>
  <si>
    <t>(주)켐트로닉스</t>
  </si>
  <si>
    <t>전자부품(PBA Function Board) 제조,페인트용 화학약품,반도체세척원료(LCD Photo Resist 용액) 도매</t>
  </si>
  <si>
    <t>556394</t>
  </si>
  <si>
    <t>038060</t>
  </si>
  <si>
    <t>(주)루멘스</t>
  </si>
  <si>
    <t>반도체소자 제조,도매/전자통신기기 제조,무역/부동산 임대/소프트웨어 개발,인터넷관련/인테리어조명광고</t>
  </si>
  <si>
    <t>556556</t>
  </si>
  <si>
    <t>041020</t>
  </si>
  <si>
    <t>(주)인프라웨어</t>
  </si>
  <si>
    <t>소프트웨어 자문,개발,공급</t>
  </si>
  <si>
    <t>558125</t>
  </si>
  <si>
    <t>084730</t>
  </si>
  <si>
    <t>팅크웨어(주)</t>
  </si>
  <si>
    <t>소프트웨어 개발(무선인터넷 위치기반,텔레매틱스,CNS,PNS,GIS검색엔진),공급/컴퓨터주변기기 도소매/부가통신,전자지도 제작</t>
  </si>
  <si>
    <t>561665</t>
  </si>
  <si>
    <t>083470</t>
  </si>
  <si>
    <t>(주)케이제이프리텍</t>
  </si>
  <si>
    <t>플라스틱성형제품,금형,광학부품,액정표시장치 제조/부동산 임대</t>
  </si>
  <si>
    <t>568538</t>
  </si>
  <si>
    <t>099440</t>
  </si>
  <si>
    <t>(주)스맥</t>
  </si>
  <si>
    <t>공작기계,산업용로봇,첨단정보통신기기 제조/첨단정보통신관련 연구기술용역(망관리시스템,데이터서비스연동장치)</t>
  </si>
  <si>
    <t>582263</t>
  </si>
  <si>
    <t>052300</t>
  </si>
  <si>
    <t>(주)SH홀딩스</t>
  </si>
  <si>
    <t>화물운송</t>
  </si>
  <si>
    <t>596418</t>
  </si>
  <si>
    <t>040350</t>
  </si>
  <si>
    <t>(주)큐로컴</t>
  </si>
  <si>
    <t>시스템통합,소프트웨어 개발/금융전산화시스템,지능형교통시스템,유무선통신기,차량감지시스템,자동요금징수시스템,컴퓨터주변기기 개발,공급,제조,도매</t>
  </si>
  <si>
    <t>596752</t>
  </si>
  <si>
    <t>052600</t>
  </si>
  <si>
    <t>(주)한네트</t>
  </si>
  <si>
    <t>금융단말시스템,부가통신,인터넷사업,ASP 멀티채널 컨택센터,소프트웨어개발/인쇄회로기판,컴퓨터주변기기 제조</t>
  </si>
  <si>
    <t>597589</t>
  </si>
  <si>
    <t>158310</t>
  </si>
  <si>
    <t>세호로보트(주)</t>
  </si>
  <si>
    <t>산업용로보트(가이드홀펀처,보강판 자동부착기,자동외형 타발기,자동가접기) 제조</t>
  </si>
  <si>
    <t>600091</t>
  </si>
  <si>
    <t>067900</t>
  </si>
  <si>
    <t>(주)와이엔텍</t>
  </si>
  <si>
    <t>산업폐기물처리/아스콘,골재,모래 제조,도매/토공사,철근콘크리트공사,포장공사,상하수도공사,석공사</t>
  </si>
  <si>
    <t>601063</t>
  </si>
  <si>
    <t>023000</t>
  </si>
  <si>
    <t>(주)삼원강재</t>
  </si>
  <si>
    <t>열간압연제품(평강,봉강,특수이형강,환강,자동차용 겹판스프링) 제조,판매</t>
  </si>
  <si>
    <t>606324</t>
  </si>
  <si>
    <t>036930</t>
  </si>
  <si>
    <t>주성엔지니어링(주)</t>
  </si>
  <si>
    <t>반도체전공정장비,저압화학증착장비,고온플라즈마,선택적 에피성장장치,탄탈룸옥사이드공정장비 제조</t>
  </si>
  <si>
    <t>609382</t>
  </si>
  <si>
    <t>041830</t>
  </si>
  <si>
    <t>(주)인바디</t>
  </si>
  <si>
    <t>정밀체성분분석기,체지방측정기,의료기기 제조,도매</t>
  </si>
  <si>
    <t>609790</t>
  </si>
  <si>
    <t>035900</t>
  </si>
  <si>
    <t>(주)제이와이피엔터테인먼트</t>
  </si>
  <si>
    <t>음반,음원 제작,연예매니지먼트</t>
  </si>
  <si>
    <t>610062</t>
  </si>
  <si>
    <t>008420</t>
  </si>
  <si>
    <t>문배철강(주)</t>
  </si>
  <si>
    <t>철강재중 판재류(후판,박판,무늬강판) 제조,도매</t>
  </si>
  <si>
    <t>610119</t>
  </si>
  <si>
    <t>000440</t>
  </si>
  <si>
    <t>(주)중앙에너비스</t>
  </si>
  <si>
    <t>무연휘발유,저유황경유,윤활유 도매,경정비</t>
  </si>
  <si>
    <t>610186</t>
  </si>
  <si>
    <t>005160</t>
  </si>
  <si>
    <t>동국산업(주)</t>
  </si>
  <si>
    <t>냉연강판 가공(협폭냉연강판,HIG(열연용융아연도금강판)),내화물,철구조물 제조</t>
  </si>
  <si>
    <t>610224</t>
  </si>
  <si>
    <t>001120</t>
  </si>
  <si>
    <t>(주)LG상사</t>
  </si>
  <si>
    <t>전자,기계,화공,유류.금속,의류 수출입,도소매</t>
  </si>
  <si>
    <t>610232</t>
  </si>
  <si>
    <t>000830</t>
  </si>
  <si>
    <t>삼성물산(주)</t>
  </si>
  <si>
    <t>무역(전자제품,중화학제품)/종합건설공사,주택건설공사</t>
  </si>
  <si>
    <t>610240</t>
  </si>
  <si>
    <t>002810</t>
  </si>
  <si>
    <t>삼영무역(주)</t>
  </si>
  <si>
    <t>화공약품,전자제품 도매</t>
  </si>
  <si>
    <t>610259</t>
  </si>
  <si>
    <t>001740</t>
  </si>
  <si>
    <t>SK네트웍스(주)</t>
  </si>
  <si>
    <t>종합무역업(전자전기제품,섬유,에너지화학제품,철강금속제품),의류,수입산합판,MDF판매,정보통신사업,에너지유통사업</t>
  </si>
  <si>
    <t>610275</t>
  </si>
  <si>
    <t>005390</t>
  </si>
  <si>
    <t>신성통상(주)</t>
  </si>
  <si>
    <t>의류,악세사리(모자,벨트,가방) 도매/의류 제조</t>
  </si>
  <si>
    <t>610283</t>
  </si>
  <si>
    <t>001250</t>
  </si>
  <si>
    <t>(주)지에스글로벌</t>
  </si>
  <si>
    <t>수출입업(시멘트,철강금속,전기전자,섬유,기계화학),상품중개,광업,채석업/하수처리 서비스/부동산 임대</t>
  </si>
  <si>
    <t>610330</t>
  </si>
  <si>
    <t>011760</t>
  </si>
  <si>
    <t>현대종합상사(주)</t>
  </si>
  <si>
    <t>자동차,철강,기계,선박,플랜트,컴퓨터,전자제품 수출,수출입대행/자원(탄광,유전) 개발</t>
  </si>
  <si>
    <t>610356</t>
  </si>
  <si>
    <t>000680</t>
  </si>
  <si>
    <t>(주)LS네트웍스</t>
  </si>
  <si>
    <t>신발,의류,등산용품 도매,제조/부동산 임대</t>
  </si>
  <si>
    <t>610364</t>
  </si>
  <si>
    <t>002990</t>
  </si>
  <si>
    <t>금호산업(주)</t>
  </si>
  <si>
    <t>종합건설/여객운송,관광/부동산 임대,분양</t>
  </si>
  <si>
    <t>610577</t>
  </si>
  <si>
    <t>009270</t>
  </si>
  <si>
    <t>(주)신원</t>
  </si>
  <si>
    <t>여성,남성의류,스웨터,의복관련 악세사리,사카린,망초 제조,판매,수출입/섬유의류 도매/신용카드업/의류전문 물류대행 및 임대사업</t>
  </si>
  <si>
    <t>610615</t>
  </si>
  <si>
    <t>012620</t>
  </si>
  <si>
    <t>(주)원일특강</t>
  </si>
  <si>
    <t>특수강(고속도공구강,합금공구강,금형강),단조품 공급 제조</t>
  </si>
  <si>
    <t>610623</t>
  </si>
  <si>
    <t>011690</t>
  </si>
  <si>
    <t>(주)유양디앤유</t>
  </si>
  <si>
    <t>혼성직접회로,통신기기 제조/화공약품,케이블 도매</t>
  </si>
  <si>
    <t>610631</t>
  </si>
  <si>
    <t>014710</t>
  </si>
  <si>
    <t>사조씨푸드(주)</t>
  </si>
  <si>
    <t>수산물(냉동참치,구이김) 제조,도소매/원양어업/부동산 임대/양식물 양식</t>
  </si>
  <si>
    <t>610704</t>
  </si>
  <si>
    <t>004270</t>
  </si>
  <si>
    <t>(주)남성</t>
  </si>
  <si>
    <t>수출입(카오디오)/통신기기 제조,판매/이동통신,유선방송,정보통신/생활필수품,식품 판매/부동산 임대</t>
  </si>
  <si>
    <t>610720</t>
  </si>
  <si>
    <t>013000</t>
  </si>
  <si>
    <t>(주)세우글로벌</t>
  </si>
  <si>
    <t>화공약품.엔지니어링 플라스틱,페놀계제품,석유화학제품 판매/철재가구,사무목재가구 제조/교육사업</t>
  </si>
  <si>
    <t>610810</t>
  </si>
  <si>
    <t>016710</t>
  </si>
  <si>
    <t>대성홀딩스(주)</t>
  </si>
  <si>
    <t>610828</t>
  </si>
  <si>
    <t>017390</t>
  </si>
  <si>
    <t>서울도시가스(주)</t>
  </si>
  <si>
    <t>도시가스공급,가스공급설비공사</t>
  </si>
  <si>
    <t>610887</t>
  </si>
  <si>
    <t>009180</t>
  </si>
  <si>
    <t>한솔로지스틱스(주)</t>
  </si>
  <si>
    <t>지류펄프 보관창고 운영/화물취급,화물운송알선,물류컨설팅/종합쇼핑몰운영,통신판매,인터넷백화점</t>
  </si>
  <si>
    <t>610941</t>
  </si>
  <si>
    <t>025900</t>
  </si>
  <si>
    <t>동화기업(주)</t>
  </si>
  <si>
    <t>목재 MDF,PB,강화마루,제재목,데크재,화학제품 제조,판매</t>
  </si>
  <si>
    <t>611069</t>
  </si>
  <si>
    <t>012600</t>
  </si>
  <si>
    <t>(주)청호컴넷</t>
  </si>
  <si>
    <t>금융단말기(현금자동입출금기,온라인단말기),통신기기 제조,판매</t>
  </si>
  <si>
    <t>611662</t>
  </si>
  <si>
    <t>014190</t>
  </si>
  <si>
    <t>(주)원익큐브</t>
  </si>
  <si>
    <t>화공약품,건자재 도소매,무역</t>
  </si>
  <si>
    <t>612235</t>
  </si>
  <si>
    <t>048470</t>
  </si>
  <si>
    <t>(주)대동스틸</t>
  </si>
  <si>
    <t>열연코일,후판,철강재,철판,BEAM 제조</t>
  </si>
  <si>
    <t>612375</t>
  </si>
  <si>
    <t>071840</t>
  </si>
  <si>
    <t>(주)롯데하이마트</t>
  </si>
  <si>
    <t>가전제품,잡화 도소매/부동산 임대</t>
  </si>
  <si>
    <t>612430</t>
  </si>
  <si>
    <t>053260</t>
  </si>
  <si>
    <t>금강철강(주)</t>
  </si>
  <si>
    <t>냉연강판,함석,산세코일,파이프,철판 절단가공</t>
  </si>
  <si>
    <t>612502</t>
  </si>
  <si>
    <t>(주)대창스틸</t>
  </si>
  <si>
    <t>냉연철판,강판,이중바닥재,악세스플로아 제조</t>
  </si>
  <si>
    <t>612820</t>
  </si>
  <si>
    <t>017480</t>
  </si>
  <si>
    <t>삼현철강(주)</t>
  </si>
  <si>
    <t>용단철판,형강류,코일 전.절단,열연박판,열연후판,무늬강판,산세박판 판매,제조/부동산 임대</t>
  </si>
  <si>
    <t>612839</t>
  </si>
  <si>
    <t>020120</t>
  </si>
  <si>
    <t>(주)다우인큐브</t>
  </si>
  <si>
    <t>소프트웨어(시스템통합,인터넷포털사이트,사이버쇼핑몰) 개발/서버,PC 도매,무역</t>
  </si>
  <si>
    <t>613371</t>
  </si>
  <si>
    <t>082920</t>
  </si>
  <si>
    <t>(주)비츠로셀</t>
  </si>
  <si>
    <t>리튬전지,밧데리 제조,도매</t>
  </si>
  <si>
    <t>613827</t>
  </si>
  <si>
    <t>021240</t>
  </si>
  <si>
    <t>코웨이(주)</t>
  </si>
  <si>
    <t>렌탈 서비스(정수기,비데, 필터교환 등), 가정용기기 도매,판매,제조,폐기물처리설비,수출(정수기,청정기)</t>
  </si>
  <si>
    <t>613924</t>
  </si>
  <si>
    <t>031330</t>
  </si>
  <si>
    <t>(주)에스에이엠티</t>
  </si>
  <si>
    <t>반도체,휴대폰 도소매/기술컨설팅</t>
  </si>
  <si>
    <t>616613</t>
  </si>
  <si>
    <t>038870</t>
  </si>
  <si>
    <t>(주)에코에너지홀딩스</t>
  </si>
  <si>
    <t>신재생에너지 기반시설공사,유지관리</t>
  </si>
  <si>
    <t>619914</t>
  </si>
  <si>
    <t>067160</t>
  </si>
  <si>
    <t>(주)아프리카티비</t>
  </si>
  <si>
    <t>소프트웨어(침입탐지시스템,정보보안,네트워크보안 솔루션) 개발</t>
  </si>
  <si>
    <t>620025</t>
  </si>
  <si>
    <t>017940</t>
  </si>
  <si>
    <t>(주)E1</t>
  </si>
  <si>
    <t>LPG(프로판,부탄가스),가스기기판매</t>
  </si>
  <si>
    <t>620050</t>
  </si>
  <si>
    <t>006370</t>
  </si>
  <si>
    <t>(주)대구백화점</t>
  </si>
  <si>
    <t>백화점운영,임대사업(백화점 코너)</t>
  </si>
  <si>
    <t>620068</t>
  </si>
  <si>
    <t>023530</t>
  </si>
  <si>
    <t>롯데쇼핑(주)</t>
  </si>
  <si>
    <t>백화점(의류,식품 및 잡화),할인점 운영/전자상거래</t>
  </si>
  <si>
    <t>620084</t>
  </si>
  <si>
    <t>004170</t>
  </si>
  <si>
    <t>(주)신세계</t>
  </si>
  <si>
    <t>백화점,할인점(E마트)</t>
  </si>
  <si>
    <t>620114</t>
  </si>
  <si>
    <t>005440</t>
  </si>
  <si>
    <t>(주)현대그린푸드</t>
  </si>
  <si>
    <t>백화점,여행알선,숙박,음식점/부동산 임대</t>
  </si>
  <si>
    <t>620122</t>
  </si>
  <si>
    <t>019010</t>
  </si>
  <si>
    <t>그랜드백화점(주)</t>
  </si>
  <si>
    <t>백화점,할인점/주택건설/스포츠센타</t>
  </si>
  <si>
    <t>620378</t>
  </si>
  <si>
    <t>024060</t>
  </si>
  <si>
    <t>흥구석유(주)</t>
  </si>
  <si>
    <t>석유,석유화학제품 도매</t>
  </si>
  <si>
    <t>620580</t>
  </si>
  <si>
    <t>027390</t>
  </si>
  <si>
    <t>(주)한화갤러리아타임월드</t>
  </si>
  <si>
    <t>백화점,부동산임대,신용카드업,주차장</t>
  </si>
  <si>
    <t>622850</t>
  </si>
  <si>
    <t>036570</t>
  </si>
  <si>
    <t>(주)엔씨소프트</t>
  </si>
  <si>
    <t>인터넷머그게임(리니지),그룹웨어,인터넷커뮤니티 개발,유지,공급</t>
  </si>
  <si>
    <t>623601</t>
  </si>
  <si>
    <t>042420</t>
  </si>
  <si>
    <t>(주)네오위즈홀딩스</t>
  </si>
  <si>
    <t>624365</t>
  </si>
  <si>
    <t>037340</t>
  </si>
  <si>
    <t>(주)네오아레나</t>
  </si>
  <si>
    <t>무선통신기기(무선단말기) 제조/보안프로그램(암호화,보안관련 소프트웨어) 제작</t>
  </si>
  <si>
    <t>624810</t>
  </si>
  <si>
    <t>033630</t>
  </si>
  <si>
    <t>에스케이브로드밴드(주)</t>
  </si>
  <si>
    <t>시내전화역무제공,전용회선 임대,초고속인터넷 접속서비스,IDC(인터넷데이타센터),콘텐츠제공,멀티미디어서비스</t>
  </si>
  <si>
    <t>624837</t>
  </si>
  <si>
    <t>035080</t>
  </si>
  <si>
    <t>(주)인터파크</t>
  </si>
  <si>
    <t>경영컨설팅/부가통신업/인터넷전자상거래,EC매출(티켓,여행),상품(책,CD) 도매/소프트웨어 개발,광고수입</t>
  </si>
  <si>
    <t>624918</t>
  </si>
  <si>
    <t>101730</t>
  </si>
  <si>
    <t>(주)조이맥스</t>
  </si>
  <si>
    <t>게임소프트웨어(탱구와울라숑1,2,아트록스,야인시대) 개발,도소매</t>
  </si>
  <si>
    <t>625540</t>
  </si>
  <si>
    <t>039440</t>
  </si>
  <si>
    <t>(주)에스티아이</t>
  </si>
  <si>
    <t>반도체제조용기기(자동유리에칭시스템,약액중앙공급시스템,검사장비) 제조,도매,유지보수</t>
  </si>
  <si>
    <t>625922</t>
  </si>
  <si>
    <t>054540</t>
  </si>
  <si>
    <t>삼영엠텍(주)</t>
  </si>
  <si>
    <t>구조물구조재(교량부품),건설기계(중장비부품),내연기관구조재(선박부품),철도차량부품 제조</t>
  </si>
  <si>
    <t>628832</t>
  </si>
  <si>
    <t>065170</t>
  </si>
  <si>
    <t>(주)엔알디</t>
  </si>
  <si>
    <t>건강보조식품(키토산,자라가공,유산균,칼슘,다이어트식품),식품,식품첨가물,의약품 도매</t>
  </si>
  <si>
    <t>630039</t>
  </si>
  <si>
    <t>008770</t>
  </si>
  <si>
    <t>(주)호텔신라</t>
  </si>
  <si>
    <t>면세판매,관광숙박,외식사업,예식업</t>
  </si>
  <si>
    <t>631116</t>
  </si>
  <si>
    <t>120240</t>
  </si>
  <si>
    <t>대정화금(주)</t>
  </si>
  <si>
    <t>시약,원료의약품,화공약품 제조,도매,오파,수출입,물품매도확약서 발행</t>
  </si>
  <si>
    <t>635049</t>
  </si>
  <si>
    <t>025750</t>
  </si>
  <si>
    <t>(주)한솔홈데코</t>
  </si>
  <si>
    <t>PB,MDF,바닥재,강화,재생목재,LPM,제재목 제조,도소매,무역/임업,벌목관련 사업</t>
  </si>
  <si>
    <t>636266</t>
  </si>
  <si>
    <t>053050</t>
  </si>
  <si>
    <t>(주)지에스이</t>
  </si>
  <si>
    <t>가스 제조,배관 공급,eBusiness 통합장비,네트웍관련 S/W,H/W,온라인교육,소프트웨어자문,개발,공급,수출입</t>
  </si>
  <si>
    <t>637963</t>
  </si>
  <si>
    <t>(주)엑사이엔씨</t>
  </si>
  <si>
    <t>실내장식공사,실내건축공사/이동통신용 단말부품,CNT발열체 제조,도매</t>
  </si>
  <si>
    <t>638269</t>
  </si>
  <si>
    <t>067170</t>
  </si>
  <si>
    <t>(주)오텍</t>
  </si>
  <si>
    <t>냉동내장탑차,앰블런스,금속파레트 제조,판매</t>
  </si>
  <si>
    <t>648345</t>
  </si>
  <si>
    <t>033560</t>
  </si>
  <si>
    <t>(주)블루콤</t>
  </si>
  <si>
    <t>휴대폰용스피커,리시버,블루투스헤드셋,마이크,전기경보,신호장치 제조,판매/부동산(건물) 임대</t>
  </si>
  <si>
    <t>651885</t>
  </si>
  <si>
    <t>081660</t>
  </si>
  <si>
    <t>휠라코리아(주)</t>
  </si>
  <si>
    <t>스포츠의류,신발,가방,시계,골프장비,화장품,가죽제품(지갑,키홀더) 도매,수출입</t>
  </si>
  <si>
    <t>653799</t>
  </si>
  <si>
    <t>036000</t>
  </si>
  <si>
    <t>(주)예림당</t>
  </si>
  <si>
    <t>도서출판/도서전시/서점경영</t>
  </si>
  <si>
    <t>657808</t>
  </si>
  <si>
    <t>038540</t>
  </si>
  <si>
    <t>(주)텍셀네트컴</t>
  </si>
  <si>
    <t>네트워크통합 솔루션 설계,구축,제공/전자부품(금형릴레이) 제조,판매</t>
  </si>
  <si>
    <t>661120</t>
  </si>
  <si>
    <t>045100</t>
  </si>
  <si>
    <t>한양이엔지(주)</t>
  </si>
  <si>
    <t>건축종합설비설계,반도체설비/반도체제조장비,화학약품중앙공급장치 제조</t>
  </si>
  <si>
    <t>661538</t>
  </si>
  <si>
    <t>031980</t>
  </si>
  <si>
    <t>피에스케이(주)</t>
  </si>
  <si>
    <t>반도체제조장비,플랫판넬디스플레이제조장비 제조,관련부품 판매</t>
  </si>
  <si>
    <t>662500</t>
  </si>
  <si>
    <t>033180</t>
  </si>
  <si>
    <t>(주)필룩스</t>
  </si>
  <si>
    <t>전자부품(페라이트코아,트랜스포머,데코램프) 제조/온라인정보 제공/부동산 임대</t>
  </si>
  <si>
    <t>663760</t>
  </si>
  <si>
    <t>043360</t>
  </si>
  <si>
    <t>(주)디지아이</t>
  </si>
  <si>
    <t>잉크젯플로터,커팅플로터 제조,도매/소프트웨어(캐드) 도매</t>
  </si>
  <si>
    <t>667269</t>
  </si>
  <si>
    <t>053160</t>
  </si>
  <si>
    <t>(주)프리엠스</t>
  </si>
  <si>
    <t>네트워크기기,전기회로접속장치,휴대폰LCD모듈 제조/컴퓨터,주변기기 도매,무역/정보통신</t>
  </si>
  <si>
    <t>667447</t>
  </si>
  <si>
    <t>058610</t>
  </si>
  <si>
    <t>(주)에스피지</t>
  </si>
  <si>
    <t>소형전동기,소형모터,정밀모터 제조,도매</t>
  </si>
  <si>
    <t>667595</t>
  </si>
  <si>
    <t>030530</t>
  </si>
  <si>
    <t>(주)원익아이피에스</t>
  </si>
  <si>
    <t>반도체장비,GAS CABINET 제조,무역</t>
  </si>
  <si>
    <t>667633</t>
  </si>
  <si>
    <t>064090</t>
  </si>
  <si>
    <t>(주)휴바이론</t>
  </si>
  <si>
    <t>유무선장치(폐쇄회로카메라) 제조,도매</t>
  </si>
  <si>
    <t>670006</t>
  </si>
  <si>
    <t>052670</t>
  </si>
  <si>
    <t>(주)제일바이오</t>
  </si>
  <si>
    <t>수의약품,동물사료첨가제 제조</t>
  </si>
  <si>
    <t>671401</t>
  </si>
  <si>
    <t>027740</t>
  </si>
  <si>
    <t>(주)마니커</t>
  </si>
  <si>
    <t>닭고기,햄,계육가공제품,계육,육가공제품 제조,판매,유통/양계관련사업/부동산임대/수출입대행</t>
  </si>
  <si>
    <t>672017</t>
  </si>
  <si>
    <t>036670</t>
  </si>
  <si>
    <t>(주)케이씨아이</t>
  </si>
  <si>
    <t>양이온계면활성제,폴리머,레진,화장품 제조,도소매</t>
  </si>
  <si>
    <t>674141</t>
  </si>
  <si>
    <t>038460</t>
  </si>
  <si>
    <t>(주)바이오스마트</t>
  </si>
  <si>
    <t>전자카드,마그네틱카드,RF카드 제조</t>
  </si>
  <si>
    <t>677180</t>
  </si>
  <si>
    <t>137950</t>
  </si>
  <si>
    <t>제이씨케미칼(주)</t>
  </si>
  <si>
    <t>연료첨가제(바이오디젤,바이오난방유) 제조,도매</t>
  </si>
  <si>
    <t>680826</t>
  </si>
  <si>
    <t>054220</t>
  </si>
  <si>
    <t>(주)비츠로시스</t>
  </si>
  <si>
    <t>전력감시제어,수처리자동제어,지능형교통시스템,차단기,개폐기,보호기기,접속제,붓싱,애자,진공인터랩터 제조</t>
  </si>
  <si>
    <t>682012</t>
  </si>
  <si>
    <t>033320</t>
  </si>
  <si>
    <t>제이씨현시스템(주)</t>
  </si>
  <si>
    <t>컴퓨터기기(사운드카드),인터넷TV변환기,멀티미디어제품 제조,조립,도매</t>
  </si>
  <si>
    <t>683736</t>
  </si>
  <si>
    <t>032860</t>
  </si>
  <si>
    <t>(주)스틸앤리소시즈</t>
  </si>
  <si>
    <t>철스크랩 가공,재활용 제품 생산,네비게이션,모피 제조</t>
  </si>
  <si>
    <t>687593</t>
  </si>
  <si>
    <t>111820</t>
  </si>
  <si>
    <t>(주)처음앤씨</t>
  </si>
  <si>
    <t>B2B전자결제 중개/소프트웨어 개발</t>
  </si>
  <si>
    <t>687686</t>
  </si>
  <si>
    <t>100250</t>
  </si>
  <si>
    <t>(주)진양홀딩스</t>
  </si>
  <si>
    <t>투자,경영컨설팅</t>
  </si>
  <si>
    <t>692387</t>
  </si>
  <si>
    <t>037350</t>
  </si>
  <si>
    <t>(주)성도이엔지</t>
  </si>
  <si>
    <t>반도체크린룸시스템 설계,설치/관련배관공사,플랜트기계배관공사,석유화학플랜트배관공사,소방시설공사/부동산 임대</t>
  </si>
  <si>
    <t>695983</t>
  </si>
  <si>
    <t>099340</t>
  </si>
  <si>
    <t>하나유비에스암바토비니켈해외자원개발투자회사제1호</t>
  </si>
  <si>
    <t>696022</t>
  </si>
  <si>
    <t>099350</t>
  </si>
  <si>
    <t>하나유비에스암바토비니켈해외자원개발투자회사제2호</t>
  </si>
  <si>
    <t>697834</t>
  </si>
  <si>
    <t>032190</t>
  </si>
  <si>
    <t>(주)다우데이타</t>
  </si>
  <si>
    <t>컴퓨터소프트웨어개발/컴퓨터 및 주변기기 제조,도매</t>
  </si>
  <si>
    <t>698792</t>
  </si>
  <si>
    <t>079370</t>
  </si>
  <si>
    <t>(주)제우스</t>
  </si>
  <si>
    <t>LCD제조장비,반도체제조장비,기계시설장비 제조,판매</t>
  </si>
  <si>
    <t>704814</t>
  </si>
  <si>
    <t>040670</t>
  </si>
  <si>
    <t>(주)와이즈파워</t>
  </si>
  <si>
    <t>배터리팩,PDP파워(전원공급장치),RFP증폭기,HIC(혼성집적회로,하이브리드IC),중계기,ADSL Cable Modem,SMPS 제조</t>
  </si>
  <si>
    <t>710024</t>
  </si>
  <si>
    <t>009070</t>
  </si>
  <si>
    <t>(주)케이씨티시</t>
  </si>
  <si>
    <t>화물자동차운송,항만하역,창고보관,컨테이너조작,중량물해상운송</t>
  </si>
  <si>
    <t>710059</t>
  </si>
  <si>
    <t>000650</t>
  </si>
  <si>
    <t>(주)천일고속</t>
  </si>
  <si>
    <t>고속버스운수(경부선,44개 노선),도로여객운수업,운수창고업,유류판매,부동산 임대</t>
  </si>
  <si>
    <t>710083</t>
  </si>
  <si>
    <t>000120</t>
  </si>
  <si>
    <t>씨제이대한통운(주)</t>
  </si>
  <si>
    <t>육상화물운송,보관,하역,해상운수,렌트카,유통,항만부두 운영</t>
  </si>
  <si>
    <t>710105</t>
  </si>
  <si>
    <t>002320</t>
  </si>
  <si>
    <t>(주)한진</t>
  </si>
  <si>
    <t>포장화물,택배산업,항만하역,고속버스사업,운수보관</t>
  </si>
  <si>
    <t>710130</t>
  </si>
  <si>
    <t>004140</t>
  </si>
  <si>
    <t>(주)동방</t>
  </si>
  <si>
    <t>육상운송,해상운송,항만화물하역,보관,창고,물류사업</t>
  </si>
  <si>
    <t>710156</t>
  </si>
  <si>
    <t>001140</t>
  </si>
  <si>
    <t>(주)국보</t>
  </si>
  <si>
    <t>화물자동차운송,콘테이너운송,수출입화물보관,도로운송,CY보관,하역</t>
  </si>
  <si>
    <t>710237</t>
  </si>
  <si>
    <t>014130</t>
  </si>
  <si>
    <t>(주)한익스프레스</t>
  </si>
  <si>
    <t>특수화물 운송(유류,화학류,벌크제품 등),냉동차,탱크로리운송,복합운송 주선,임대,택배/특장차,중기 제조,판매</t>
  </si>
  <si>
    <t>710970</t>
  </si>
  <si>
    <t>024800</t>
  </si>
  <si>
    <t>(주)유성티엔에스</t>
  </si>
  <si>
    <t>도로화물운수/철강제품(파이프,C형강) 제조/차량 정비</t>
  </si>
  <si>
    <t>711187</t>
  </si>
  <si>
    <t>020560</t>
  </si>
  <si>
    <t>아시아나항공(주)</t>
  </si>
  <si>
    <t>항공운송(여객운송,화물운송)/항공기 제조,정비수리</t>
  </si>
  <si>
    <t>711381</t>
  </si>
  <si>
    <t>012700</t>
  </si>
  <si>
    <t>(주)리드코프</t>
  </si>
  <si>
    <t>석유,유류 도소매,무역(수입)/유류,화공약품,가스운반 운송,보관업/휴게소 운영/대부업</t>
  </si>
  <si>
    <t>713244</t>
  </si>
  <si>
    <t>036800</t>
  </si>
  <si>
    <t>나이스정보통신(주)</t>
  </si>
  <si>
    <t>신용카드거래승인,직불카드,전자화폐결제 대행서비스,소프트웨어 개발,판매/신용카드조회기 도소매</t>
  </si>
  <si>
    <t>716138</t>
  </si>
  <si>
    <t>126600</t>
  </si>
  <si>
    <t>(주)코프라</t>
  </si>
  <si>
    <t>합성수지,칩(엔지니어링 플라스틱소재) 제조</t>
  </si>
  <si>
    <t>716154</t>
  </si>
  <si>
    <t>068240</t>
  </si>
  <si>
    <t>(주)다원시스</t>
  </si>
  <si>
    <t>전원공급장치,전력변환장치류(유도용해로,핵융합전원,산업용정류기,모듈레이터,펄스 파워서플라이,플라즈마 파워서플라이,직류 파워서플라이) 제조,도매</t>
  </si>
  <si>
    <t>719901</t>
  </si>
  <si>
    <t>052270</t>
  </si>
  <si>
    <t>(주)우전앤한단</t>
  </si>
  <si>
    <t>휴대폰 부품,금형,디지털셋톱박스(위성,케이블,지상파 방송수신기) 제조,도매</t>
  </si>
  <si>
    <t>720020</t>
  </si>
  <si>
    <t>028670</t>
  </si>
  <si>
    <t>팬오션(주)</t>
  </si>
  <si>
    <t>해상화물운송(외항,운수보관)</t>
  </si>
  <si>
    <t>720062</t>
  </si>
  <si>
    <t>011200</t>
  </si>
  <si>
    <t>현대상선(주)</t>
  </si>
  <si>
    <t>정기,부정기,전용선,콘테이너선,자동차선,LNG선 해운</t>
  </si>
  <si>
    <t>720097</t>
  </si>
  <si>
    <t>003280</t>
  </si>
  <si>
    <t>흥아해운(주)</t>
  </si>
  <si>
    <t>해상운송(일본항로,동남아항로)</t>
  </si>
  <si>
    <t>720100</t>
  </si>
  <si>
    <t>000700</t>
  </si>
  <si>
    <t>(주)유수홀딩스</t>
  </si>
  <si>
    <t>720186</t>
  </si>
  <si>
    <t>005880</t>
  </si>
  <si>
    <t>대한해운(주)</t>
  </si>
  <si>
    <t>외항화물운송,국제해운대리점</t>
  </si>
  <si>
    <t>720275</t>
  </si>
  <si>
    <t>129260</t>
  </si>
  <si>
    <t>인터지스(주)</t>
  </si>
  <si>
    <t>육상,해상 화물운송,항만하역</t>
  </si>
  <si>
    <t>720410</t>
  </si>
  <si>
    <t>044450</t>
  </si>
  <si>
    <t>(주)케이에스에스해운</t>
  </si>
  <si>
    <t>특수화물해상운송(케이컬,액화가스,냉동.냉장화물),선박대여</t>
  </si>
  <si>
    <t>720577</t>
  </si>
  <si>
    <t>003100</t>
  </si>
  <si>
    <t>(주)선광</t>
  </si>
  <si>
    <t>운수보관(항만하역,싸이로),광업(해사)</t>
  </si>
  <si>
    <t>724262</t>
  </si>
  <si>
    <t>052900</t>
  </si>
  <si>
    <t>비아이이엠티(주)</t>
  </si>
  <si>
    <t>TRAY(반도체 Packing 재료),캐피러리,LCD장비,세정장비 제조,도매</t>
  </si>
  <si>
    <t>729698</t>
  </si>
  <si>
    <t>073570</t>
  </si>
  <si>
    <t>(주)에이티테크놀러지</t>
  </si>
  <si>
    <t>반도체검사장비 제조,도소매/프로그램 개발</t>
  </si>
  <si>
    <t>731960</t>
  </si>
  <si>
    <t>033640</t>
  </si>
  <si>
    <t>(주)네패스</t>
  </si>
  <si>
    <t>반도체부품 제조</t>
  </si>
  <si>
    <t>732630</t>
  </si>
  <si>
    <t>024720</t>
  </si>
  <si>
    <t>한국콜마홀딩스(주)</t>
  </si>
  <si>
    <t>회사본부,지주회사,경영컨설팅/화장품,의약부외품의 주문자표시 제조,도매</t>
  </si>
  <si>
    <t>738220</t>
  </si>
  <si>
    <t>028300</t>
  </si>
  <si>
    <t>에이치엘비(주)</t>
  </si>
  <si>
    <t>자동제어장치,수배전반,광섬유 제조/전기계장공사,교량난간공사,철물공사,소방설비공사</t>
  </si>
  <si>
    <t>740438</t>
  </si>
  <si>
    <t>053270</t>
  </si>
  <si>
    <t>(주)구영테크</t>
  </si>
  <si>
    <t>자동차 엔진부품,각종부품 제조</t>
  </si>
  <si>
    <t>741477</t>
  </si>
  <si>
    <t>032940</t>
  </si>
  <si>
    <t>(주)원익</t>
  </si>
  <si>
    <t>조명기기,의료기기,산업원료수입,판매,반도체용 석영유리가공 도매,제조</t>
  </si>
  <si>
    <t>743283</t>
  </si>
  <si>
    <t>045340</t>
  </si>
  <si>
    <t>(주)토탈소프트뱅크</t>
  </si>
  <si>
    <t>소프트웨어(해양물류 어플리케이션) 개발,도매</t>
  </si>
  <si>
    <t>756326</t>
  </si>
  <si>
    <t>043090</t>
  </si>
  <si>
    <t>(주)팜스웰바이오</t>
  </si>
  <si>
    <t>합성의약원료,제약원료 도매,수출입,제조</t>
  </si>
  <si>
    <t>757837</t>
  </si>
  <si>
    <t>049720</t>
  </si>
  <si>
    <t>고려신용정보(주)</t>
  </si>
  <si>
    <t>신용조사,채권추심,민원대행용역</t>
  </si>
  <si>
    <t>758108</t>
  </si>
  <si>
    <t>033230</t>
  </si>
  <si>
    <t>(주)인성정보</t>
  </si>
  <si>
    <t>컴퓨터운용관련,정보처리,통신카드,랜장비,NETWORK 구축,솔루션사업,NI(네트워크통합),직장인위탁교육</t>
  </si>
  <si>
    <t>759163</t>
  </si>
  <si>
    <t>037370</t>
  </si>
  <si>
    <t>(주)이지</t>
  </si>
  <si>
    <t>산화철,복합재료(훼라이트용) 제조,도매,무역/제철소냉연설비운전,정비 용역</t>
  </si>
  <si>
    <t>763063</t>
  </si>
  <si>
    <t>054090</t>
  </si>
  <si>
    <t>(주)삼진엘앤디</t>
  </si>
  <si>
    <t>액정표시장치(백라이트유니트,동부품),몰드프레임 제조,판매</t>
  </si>
  <si>
    <t>765163</t>
  </si>
  <si>
    <t>060260</t>
  </si>
  <si>
    <t>(주)뉴보텍</t>
  </si>
  <si>
    <t>이중벽관,통신관,배관 제조,판매</t>
  </si>
  <si>
    <t>765651</t>
  </si>
  <si>
    <t>065500</t>
  </si>
  <si>
    <t>(주)오리엔트정공</t>
  </si>
  <si>
    <t>자동차용엔진부품(하우징써머스타트,캡캠,브라켓트,리테이너베어링),자동차용펌프류,다이케스팅 제조</t>
  </si>
  <si>
    <t>767115</t>
  </si>
  <si>
    <t>094820</t>
  </si>
  <si>
    <t>(주)일진파워</t>
  </si>
  <si>
    <t>회전기계(열교환기,압력용기,반응기,밸브) 제조/금속열처리/배관설계,산업기계설계,설비공사/발전소경상정비,보수유지,부동산임대</t>
  </si>
  <si>
    <t>769118</t>
  </si>
  <si>
    <t>027710</t>
  </si>
  <si>
    <t>(주)팜스토리</t>
  </si>
  <si>
    <t>배합사료 제조,도소매/축산물 유통</t>
  </si>
  <si>
    <t>771333</t>
  </si>
  <si>
    <t>049070</t>
  </si>
  <si>
    <t>인탑스(주)</t>
  </si>
  <si>
    <t>휴대용단말기부품,사무용기기부품,프린터 제조,도매,무역</t>
  </si>
  <si>
    <t>778869</t>
  </si>
  <si>
    <t>071280</t>
  </si>
  <si>
    <t>로체시스템즈(주)</t>
  </si>
  <si>
    <t>자동화시스템(LCD반송장치) 제조,조립,설계,도매,유지보수</t>
  </si>
  <si>
    <t>780928</t>
  </si>
  <si>
    <t>048260</t>
  </si>
  <si>
    <t>오스템임플란트(주)</t>
  </si>
  <si>
    <t>임프란트(의치),치과의료기자재 제조,판매/전자상거래/치과의원용 소프트웨어 개발,공급</t>
  </si>
  <si>
    <t>781088</t>
  </si>
  <si>
    <t>051370</t>
  </si>
  <si>
    <t>(주)인터플렉스</t>
  </si>
  <si>
    <t>789089</t>
  </si>
  <si>
    <t>076610</t>
  </si>
  <si>
    <t>해성옵틱스(주)</t>
  </si>
  <si>
    <t>플라스틱광학렌즈,카메라폰렌즈,CCD렌즈,프리즘,유리렌즈,플라스틱성형제품,전자부품 제조</t>
  </si>
  <si>
    <t>790010</t>
  </si>
  <si>
    <t>007660</t>
  </si>
  <si>
    <t>(주)이수페타시스</t>
  </si>
  <si>
    <t>P.C.B(인쇄회로기판),M.L.B 제조</t>
  </si>
  <si>
    <t>797952</t>
  </si>
  <si>
    <t>052420</t>
  </si>
  <si>
    <t>오성엘에스티(주)</t>
  </si>
  <si>
    <t>태양전지용 INGOT,WAFER,폴리실리콘,반도체제조장비,환경테스트장비 제조</t>
  </si>
  <si>
    <t>802328</t>
  </si>
  <si>
    <t>065060</t>
  </si>
  <si>
    <t>(주)지엔코</t>
  </si>
  <si>
    <t>점퍼,캐쥬얼의류 제조,판매</t>
  </si>
  <si>
    <t>802727</t>
  </si>
  <si>
    <t>049470</t>
  </si>
  <si>
    <t>에스지에이(주)</t>
  </si>
  <si>
    <t>통합보안솔루션 개발,공급</t>
  </si>
  <si>
    <t>803812</t>
  </si>
  <si>
    <t>037760</t>
  </si>
  <si>
    <t>(주)쎄니트</t>
  </si>
  <si>
    <t>철강,스테인레스강판,스테인레스 극박판,합금금속 압연제품 제조,판매</t>
  </si>
  <si>
    <t>804371</t>
  </si>
  <si>
    <t>054340</t>
  </si>
  <si>
    <t>(주)엔알케이</t>
  </si>
  <si>
    <t>이동전화단말기케이스,부품 제조,조립</t>
  </si>
  <si>
    <t>810045</t>
  </si>
  <si>
    <t>007070</t>
  </si>
  <si>
    <t>(주)지에스리테일</t>
  </si>
  <si>
    <t>체인화 편의점,슈퍼마켓,마트,전자상거래/부동산(빌딩) 임대</t>
  </si>
  <si>
    <t>810053</t>
  </si>
  <si>
    <t>028260</t>
  </si>
  <si>
    <t>제일모직(주)</t>
  </si>
  <si>
    <t>남자용 정장 제조</t>
  </si>
  <si>
    <t>810061</t>
  </si>
  <si>
    <t>005430</t>
  </si>
  <si>
    <t>한국공항(주)</t>
  </si>
  <si>
    <t>항공기 지상조업,항공화물 상하역,장비대여,항공용역사업,항공기급유,항공화물 취급,보관,부정기헬기운송,여행알선,광업,먹는샘물 제조,농축산업</t>
  </si>
  <si>
    <t>810185</t>
  </si>
  <si>
    <t>017670</t>
  </si>
  <si>
    <t>SK텔레콤(주)</t>
  </si>
  <si>
    <t>이동전화,무선호출서비스,부가통신</t>
  </si>
  <si>
    <t>810193</t>
  </si>
  <si>
    <t>030200</t>
  </si>
  <si>
    <t>(주)케이티</t>
  </si>
  <si>
    <t>유선통신사업,공중전기통신사업,인터넷,전자상거래,네트워크(전용회선,데이터통신,초고속사업 등)</t>
  </si>
  <si>
    <t>811084</t>
  </si>
  <si>
    <t>034810</t>
  </si>
  <si>
    <t>해성산업(주)</t>
  </si>
  <si>
    <t>부동산임대,시설관리용역,주차수입,건물관리</t>
  </si>
  <si>
    <t>812706</t>
  </si>
  <si>
    <t>016670</t>
  </si>
  <si>
    <t>(주)포비스티앤씨</t>
  </si>
  <si>
    <t>소프트웨어 교육용 패키지(MS OFFICE,WINDOW8,WIN SERVER 등) 판매,개발</t>
  </si>
  <si>
    <t>812838</t>
  </si>
  <si>
    <t>020180</t>
  </si>
  <si>
    <t>대신정보통신(주)</t>
  </si>
  <si>
    <t>S/W 개발,판매/정보처리/멀디미디어,네트워크사업/POS,컴퓨터시스템,통신기기 판매</t>
  </si>
  <si>
    <t>812919</t>
  </si>
  <si>
    <t>034310</t>
  </si>
  <si>
    <t>(주)NICE홀딩스</t>
  </si>
  <si>
    <t>기업신용분석,유가증권등급평정,기업정보,금융정보,경제정보,소비자신용정보 제공,시장조사,사회여론조사,점외 CD/ATM사업</t>
  </si>
  <si>
    <t>812994</t>
  </si>
  <si>
    <t>025770</t>
  </si>
  <si>
    <t>한국정보통신(주)</t>
  </si>
  <si>
    <t>부가통신(원격정보처리,종합예약 및 티켓밴서비스,교통정보,신용카드결제,인터넷결제,전자상거래 제공)</t>
  </si>
  <si>
    <t>813362</t>
  </si>
  <si>
    <t>023760</t>
  </si>
  <si>
    <t>한국캐피탈(주)</t>
  </si>
  <si>
    <t>시설 대여,렌탈,금융리스,운전자금지원,지급보증업무,신기술사업금융업</t>
  </si>
  <si>
    <t>813389</t>
  </si>
  <si>
    <t>021960</t>
  </si>
  <si>
    <t>케이비캐피탈(주)</t>
  </si>
  <si>
    <t>시설대여,렌탈,팩토링</t>
  </si>
  <si>
    <t>813419</t>
  </si>
  <si>
    <t>021880</t>
  </si>
  <si>
    <t>씨엑스씨종합캐피탈(주)</t>
  </si>
  <si>
    <t>기계설비등의 리스,신기술사업금융,팩토링,운전자금대출업무</t>
  </si>
  <si>
    <t>813605</t>
  </si>
  <si>
    <t>022100</t>
  </si>
  <si>
    <t>(주)포스코아이씨티</t>
  </si>
  <si>
    <t>IT,전기제어기술 엔지니어링/토목건축공사,산업환경설비공사/철도차량관련설비(신호시스템,PSD등) 제조,판매,수입,공사,유지보수</t>
  </si>
  <si>
    <t>814083</t>
  </si>
  <si>
    <t>030790</t>
  </si>
  <si>
    <t>동양네트웍스(주)</t>
  </si>
  <si>
    <t>컴퓨터(통신,판매,임대),전자기기 도매/시스템통합소프트웨어 개발,전산용역</t>
  </si>
  <si>
    <t>814261</t>
  </si>
  <si>
    <t>에스케이씨앤씨(주)</t>
  </si>
  <si>
    <t>시스템통합(SI),정보통신사업 컨설팅,조사용역/정보통신기술 연구개발/소프트웨어,정보통신기기 개발,도매</t>
  </si>
  <si>
    <t>816310</t>
  </si>
  <si>
    <t>068330</t>
  </si>
  <si>
    <t>(주)일신바이오베이스</t>
  </si>
  <si>
    <t>초저온냉동고,동결건조기,아이스메이커,쉐이커,이화학기기 제조,무역</t>
  </si>
  <si>
    <t>818038</t>
  </si>
  <si>
    <t>035600</t>
  </si>
  <si>
    <t>(주)케이지이니시스</t>
  </si>
  <si>
    <t>전자상거래관련소프트웨어 개발,정보보안시스템(인터넷금융보안),인터넷 지불서비스</t>
  </si>
  <si>
    <t>820024</t>
  </si>
  <si>
    <t>010470</t>
  </si>
  <si>
    <t>(주)오리콤</t>
  </si>
  <si>
    <t>광고대행/의장공사</t>
  </si>
  <si>
    <t>820032</t>
  </si>
  <si>
    <t>030000</t>
  </si>
  <si>
    <t>(주)제일기획</t>
  </si>
  <si>
    <t>광고 대행/광고물,영화 제작,인쇄,출판</t>
  </si>
  <si>
    <t>820040</t>
  </si>
  <si>
    <t>028050</t>
  </si>
  <si>
    <t>삼성엔지니어링(주)</t>
  </si>
  <si>
    <t>산업설비,건물,구축물,토목시설의 설계,시공,공사감리</t>
  </si>
  <si>
    <t>820105</t>
  </si>
  <si>
    <t>002150</t>
  </si>
  <si>
    <t>(주)도화엔지니어링</t>
  </si>
  <si>
    <t>토목설계,건축설계,종합기술엔지니어링,소프트웨어자문개발공급/토목건축공사/부동산 임대</t>
  </si>
  <si>
    <t>820237</t>
  </si>
  <si>
    <t>021080</t>
  </si>
  <si>
    <t>(주)에이티넘인베스트먼트</t>
  </si>
  <si>
    <t>금융(창업,벤처기업 투자)</t>
  </si>
  <si>
    <t>820288</t>
  </si>
  <si>
    <t>052690</t>
  </si>
  <si>
    <t>한국전력기술(주)</t>
  </si>
  <si>
    <t>원자력발전소 설계,사업관리,기술용역,시운전기술지원,정보처리전문용역,해외발전용역수주/전기공사</t>
  </si>
  <si>
    <t>820342</t>
  </si>
  <si>
    <t>034950</t>
  </si>
  <si>
    <t>한국기업평가(주)</t>
  </si>
  <si>
    <t>신용평가,유가증권평정,컨설팅,정보솔루션</t>
  </si>
  <si>
    <t>820369</t>
  </si>
  <si>
    <t>023350</t>
  </si>
  <si>
    <t>(주)한국종합기술</t>
  </si>
  <si>
    <t>토목설계,건축설계,감리,측량/토목건축공사</t>
  </si>
  <si>
    <t>820393</t>
  </si>
  <si>
    <t>035000</t>
  </si>
  <si>
    <t>(주)지투알</t>
  </si>
  <si>
    <t>820407</t>
  </si>
  <si>
    <t>054930</t>
  </si>
  <si>
    <t>(주)유신</t>
  </si>
  <si>
    <t>종합건설기술용역(통로의 계획 조사설계,경제평가),산업설비용역,전문기술용역</t>
  </si>
  <si>
    <t>820482</t>
  </si>
  <si>
    <t>012750</t>
  </si>
  <si>
    <t>(주)에스원</t>
  </si>
  <si>
    <t>부가통신 서비스(경비),안전관리용역,CCTV카메라</t>
  </si>
  <si>
    <t>820610</t>
  </si>
  <si>
    <t>030190</t>
  </si>
  <si>
    <t>나이스평가정보(주)</t>
  </si>
  <si>
    <t>데이터베이스,온라인정보 제공</t>
  </si>
  <si>
    <t>820717</t>
  </si>
  <si>
    <t>018260</t>
  </si>
  <si>
    <t>삼성에스디에스(주)</t>
  </si>
  <si>
    <t>컴퓨터 프로그래밍,시스템 통합,관리/소프트웨어 개발/사무용기계장비 도매,컴퓨터임대</t>
  </si>
  <si>
    <t>821110</t>
  </si>
  <si>
    <t>019570</t>
  </si>
  <si>
    <t>제미니투자(주)</t>
  </si>
  <si>
    <t>중소기업창업자에 대한 투자,융자,경영상담</t>
  </si>
  <si>
    <t>821144</t>
  </si>
  <si>
    <t>019550</t>
  </si>
  <si>
    <t>에스비아이인베스트먼트(주)</t>
  </si>
  <si>
    <t>투자조합운용,창업투자(중소기업의 창업도모 목적)</t>
  </si>
  <si>
    <t>821217</t>
  </si>
  <si>
    <t>027830</t>
  </si>
  <si>
    <t>대성창업투자(주)</t>
  </si>
  <si>
    <t>금융업</t>
  </si>
  <si>
    <t>821411</t>
  </si>
  <si>
    <t>082640</t>
  </si>
  <si>
    <t>동양생명보험(주)</t>
  </si>
  <si>
    <t>생명보험/부동산 임대</t>
  </si>
  <si>
    <t>821616</t>
  </si>
  <si>
    <t>016360</t>
  </si>
  <si>
    <t>삼성증권(주)</t>
  </si>
  <si>
    <t>유가증권의 매매,위탁매매,인수주선</t>
  </si>
  <si>
    <t>821640</t>
  </si>
  <si>
    <t>016610</t>
  </si>
  <si>
    <t>동부증권(주)</t>
  </si>
  <si>
    <t>유가증권,위탁매매,인수,자기매매</t>
  </si>
  <si>
    <t>822167</t>
  </si>
  <si>
    <t>024110</t>
  </si>
  <si>
    <t>중소기업은행</t>
  </si>
  <si>
    <t>은행</t>
  </si>
  <si>
    <t>822744</t>
  </si>
  <si>
    <t>056000</t>
  </si>
  <si>
    <t>(주)코원시스템</t>
  </si>
  <si>
    <t>MP3 플레이어 제조,도매/무선인터넷 서비스</t>
  </si>
  <si>
    <t>822760</t>
  </si>
  <si>
    <t>192410</t>
  </si>
  <si>
    <t>(주)감마누</t>
  </si>
  <si>
    <t>무선기지국안테나,중계기안테나 제조,도소매</t>
  </si>
  <si>
    <t>825841</t>
  </si>
  <si>
    <t>138490</t>
  </si>
  <si>
    <t>코오롱플라스틱(주)</t>
  </si>
  <si>
    <t>엔지니어링플라스틱,합성수지(폴리옥시메틸렌수지),관련제품 제조,가공,도매</t>
  </si>
  <si>
    <t>828891</t>
  </si>
  <si>
    <t>064290</t>
  </si>
  <si>
    <t>(주)인텍플러스</t>
  </si>
  <si>
    <t>LED 외관검사장비,반도체 외관검사장비,제어계측기(광학식치수,형상,표면조도측정기),컴퓨터응용기기 제조,도매</t>
  </si>
  <si>
    <t>831760</t>
  </si>
  <si>
    <t>066270</t>
  </si>
  <si>
    <t>에스케이커뮤니케이션즈(주)</t>
  </si>
  <si>
    <t>인터넷정보검색,인터넷컨텐츠사이트,인터넷광고,전자상거래,부가통신,게임소프트웨어,소프트웨어 자문,개발,공급</t>
  </si>
  <si>
    <t>832120</t>
  </si>
  <si>
    <t>056730</t>
  </si>
  <si>
    <t>(주)아큐픽스</t>
  </si>
  <si>
    <t>영상,음향기기,액정디스플레이기기 개발,철도통신,국가정보통신망 구축,유무선 네트웍보안 설계</t>
  </si>
  <si>
    <t>834572</t>
  </si>
  <si>
    <t>073010</t>
  </si>
  <si>
    <t>(주)케이에스피</t>
  </si>
  <si>
    <t>선박용 엔진밸브,형단조품 제조,특수용접</t>
  </si>
  <si>
    <t>836095</t>
  </si>
  <si>
    <t>109960</t>
  </si>
  <si>
    <t>(주)이너스텍</t>
  </si>
  <si>
    <t>무선원격제어기(블루투스핸즈프리),스피커폰,가로등,보안등 제어시스템 제조,판매</t>
  </si>
  <si>
    <t>836656</t>
  </si>
  <si>
    <t>094940</t>
  </si>
  <si>
    <t>(주)푸른기술</t>
  </si>
  <si>
    <t>지폐식별기,OMR판독기,방출기 제조,판매/소프트웨어(컴퓨터단말시스템,자동화기기) 개발</t>
  </si>
  <si>
    <t>840068</t>
  </si>
  <si>
    <t>006220</t>
  </si>
  <si>
    <t>(주)제주은행</t>
  </si>
  <si>
    <t>은행업무,외국환업무,신탁업무</t>
  </si>
  <si>
    <t>840149</t>
  </si>
  <si>
    <t>000030</t>
  </si>
  <si>
    <t>(주)우리은행</t>
  </si>
  <si>
    <t>일반은행,신탁,금융/보험 대리/부동산 임대/복권 판매대행</t>
  </si>
  <si>
    <t>850160</t>
  </si>
  <si>
    <t>010050</t>
  </si>
  <si>
    <t>우리종합금융(주)</t>
  </si>
  <si>
    <t>종합금융,주택할부금융,부동산</t>
  </si>
  <si>
    <t>860026</t>
  </si>
  <si>
    <t>003530</t>
  </si>
  <si>
    <t>한화투자증권(주)</t>
  </si>
  <si>
    <t>유가증권 위탁매매,자기매매,인수주선</t>
  </si>
  <si>
    <t>860034</t>
  </si>
  <si>
    <t>001200</t>
  </si>
  <si>
    <t>유진투자증권(주)</t>
  </si>
  <si>
    <t>유가증권 매매,중개,인수</t>
  </si>
  <si>
    <t>860069</t>
  </si>
  <si>
    <t>001270</t>
  </si>
  <si>
    <t>부국증권(주)</t>
  </si>
  <si>
    <t>유가증권 매매,위탁매매,인수,주선</t>
  </si>
  <si>
    <t>860077</t>
  </si>
  <si>
    <t>003540</t>
  </si>
  <si>
    <t>대신증권(주)</t>
  </si>
  <si>
    <t>유가증권 위탁매매,인수주선,자기매매 기타 금융서비스</t>
  </si>
  <si>
    <t>860085</t>
  </si>
  <si>
    <t>006800</t>
  </si>
  <si>
    <t>대우증권(주)</t>
  </si>
  <si>
    <t>유가증권매매,유가증권위탁매매,유가증권인수</t>
  </si>
  <si>
    <t>860093</t>
  </si>
  <si>
    <t>001290</t>
  </si>
  <si>
    <t>(주)골든브릿지투자증권</t>
  </si>
  <si>
    <t>유가증권 매매</t>
  </si>
  <si>
    <t>860115</t>
  </si>
  <si>
    <t>030610</t>
  </si>
  <si>
    <t>교보증권(주)</t>
  </si>
  <si>
    <t>유가증권 매매,중개,대리,인수</t>
  </si>
  <si>
    <t>860123</t>
  </si>
  <si>
    <t>001510</t>
  </si>
  <si>
    <t>SK증권(주)</t>
  </si>
  <si>
    <t>증권/부동산 임대</t>
  </si>
  <si>
    <t>860131</t>
  </si>
  <si>
    <t>003460</t>
  </si>
  <si>
    <t>유화증권(주)</t>
  </si>
  <si>
    <t>증권업</t>
  </si>
  <si>
    <t>860140</t>
  </si>
  <si>
    <t>001500</t>
  </si>
  <si>
    <t>에이치엠씨투자증권(주)</t>
  </si>
  <si>
    <t>유가증권의매매,위탁매매,유가증권의 중개,대리/부동산 임대</t>
  </si>
  <si>
    <t>860204</t>
  </si>
  <si>
    <t>008560</t>
  </si>
  <si>
    <t>메리츠종합금융증권(주)</t>
  </si>
  <si>
    <t>유가증권의 위탁매매,자기매매,인수공모주선업무</t>
  </si>
  <si>
    <t>860212</t>
  </si>
  <si>
    <t>001750</t>
  </si>
  <si>
    <t>한양증권(주)</t>
  </si>
  <si>
    <t>860255</t>
  </si>
  <si>
    <t>003470</t>
  </si>
  <si>
    <t>유안타증권(주)</t>
  </si>
  <si>
    <t>860263</t>
  </si>
  <si>
    <t>003450</t>
  </si>
  <si>
    <t>현대증권(주)</t>
  </si>
  <si>
    <t>수입수수료,금융수익,증권매매익</t>
  </si>
  <si>
    <t>860301</t>
  </si>
  <si>
    <t>005940</t>
  </si>
  <si>
    <t>엔에이치투자증권(주)</t>
  </si>
  <si>
    <t>증권업,종합금융</t>
  </si>
  <si>
    <t>860336</t>
  </si>
  <si>
    <t>001720</t>
  </si>
  <si>
    <t>신영증권(주)</t>
  </si>
  <si>
    <t>870013</t>
  </si>
  <si>
    <t>088350</t>
  </si>
  <si>
    <t>한화생명보험(주)</t>
  </si>
  <si>
    <t>생명보험/주택 임대/보험,연금관련지원</t>
  </si>
  <si>
    <t>870021</t>
  </si>
  <si>
    <t>032830</t>
  </si>
  <si>
    <t>삼성생명보험(주)</t>
  </si>
  <si>
    <t>870056</t>
  </si>
  <si>
    <t>000810</t>
  </si>
  <si>
    <t>삼성화재해상보험(주)</t>
  </si>
  <si>
    <t>손해보험의 원수,재보험,운용자산의 투자활동</t>
  </si>
  <si>
    <t>870072</t>
  </si>
  <si>
    <t>000540</t>
  </si>
  <si>
    <t>흥국화재해상보험(주)</t>
  </si>
  <si>
    <t>손해보험</t>
  </si>
  <si>
    <t>870080</t>
  </si>
  <si>
    <t>002550</t>
  </si>
  <si>
    <t>LIG손해보험(주)</t>
  </si>
  <si>
    <t>870099</t>
  </si>
  <si>
    <t>005830</t>
  </si>
  <si>
    <t>동부화재해상보험(주)</t>
  </si>
  <si>
    <t>자동차보험,화재보험,해상보험,특종보험,장기보험</t>
  </si>
  <si>
    <t>870102</t>
  </si>
  <si>
    <t>001450</t>
  </si>
  <si>
    <t>현대해상화재보험(주)</t>
  </si>
  <si>
    <t>손해보험(자동차보험)</t>
  </si>
  <si>
    <t>870110</t>
  </si>
  <si>
    <t>003690</t>
  </si>
  <si>
    <t>코리안리재보험(주)</t>
  </si>
  <si>
    <t>금융보험/부동산 임대</t>
  </si>
  <si>
    <t>870129</t>
  </si>
  <si>
    <t>000060</t>
  </si>
  <si>
    <t>메리츠화재해상보험(주)</t>
  </si>
  <si>
    <t>손해보험(화재,해상,운송보험)</t>
  </si>
  <si>
    <t>870137</t>
  </si>
  <si>
    <t>000370</t>
  </si>
  <si>
    <t>한화손해보험(주)</t>
  </si>
  <si>
    <t>870218</t>
  </si>
  <si>
    <t>000400</t>
  </si>
  <si>
    <t>롯데손해보험(주)</t>
  </si>
  <si>
    <t>손해보험업</t>
  </si>
  <si>
    <t>870960</t>
  </si>
  <si>
    <t>060300</t>
  </si>
  <si>
    <t>(주)레드로버</t>
  </si>
  <si>
    <t>글로벌 2D,3D,4D 애니메이션 제작/입체영상 모니터,입체장비,소프트웨어 개발,제작</t>
  </si>
  <si>
    <t>881139</t>
  </si>
  <si>
    <t>007330</t>
  </si>
  <si>
    <t>(주)푸른상호저축은행</t>
  </si>
  <si>
    <t>상호신용계업무,신용부금업무,어음할인</t>
  </si>
  <si>
    <t>890022</t>
  </si>
  <si>
    <t>016600</t>
  </si>
  <si>
    <t>큐캐피탈파트너스(주)</t>
  </si>
  <si>
    <t>여신전문금융업(신기술금융,시설대여업),자금출자,융자,기업구조조정</t>
  </si>
  <si>
    <t>890049</t>
  </si>
  <si>
    <t>019590</t>
  </si>
  <si>
    <t>엠벤처투자(주)</t>
  </si>
  <si>
    <t>창투.융자,기술용역,상담,정보제공</t>
  </si>
  <si>
    <t>891266</t>
  </si>
  <si>
    <t>066900</t>
  </si>
  <si>
    <t>(주)디에이피</t>
  </si>
  <si>
    <t>인쇄회로기판(PCB) 제조,판매</t>
  </si>
  <si>
    <t>900486</t>
  </si>
  <si>
    <t>033530</t>
  </si>
  <si>
    <t>세종공업(주)</t>
  </si>
  <si>
    <t>자동차부품,자동차소음기(머플러),배기가스정화기,배기계통부품 제조</t>
  </si>
  <si>
    <t>900656</t>
  </si>
  <si>
    <t>038110</t>
  </si>
  <si>
    <t>에코플라스틱(주)</t>
  </si>
  <si>
    <t>자동차부품(범퍼,램프,트림류) 제조,판매</t>
  </si>
  <si>
    <t>900729</t>
  </si>
  <si>
    <t>024070</t>
  </si>
  <si>
    <t>(주)WISCOM</t>
  </si>
  <si>
    <t>플라스틱제품(PVC컴파운드,ABS,PS가공) 제조,도매,임가공</t>
  </si>
  <si>
    <t>900877</t>
  </si>
  <si>
    <t>032280</t>
  </si>
  <si>
    <t>(주)삼일</t>
  </si>
  <si>
    <t>화물자동차,도로화물 운송,항만하역 운송/유류 도매</t>
  </si>
  <si>
    <t>900982</t>
  </si>
  <si>
    <t>024910</t>
  </si>
  <si>
    <t>경창산업(주)</t>
  </si>
  <si>
    <t>자동차부품(자동차용케이블,진공탱크,시이트제품),오토바이부품 제조,판매</t>
  </si>
  <si>
    <t>901342</t>
  </si>
  <si>
    <t>034230</t>
  </si>
  <si>
    <t>(주)파라다이스</t>
  </si>
  <si>
    <t>카지노,부동산임대</t>
  </si>
  <si>
    <t>901482</t>
  </si>
  <si>
    <t>017890</t>
  </si>
  <si>
    <t>한국알콜산업(주)</t>
  </si>
  <si>
    <t>주정,에탄올 관련제품(초산에칠,합성주정,무수주정,아세트알데히드,정제주정) 제조,판매/부동산 임대</t>
  </si>
  <si>
    <t>910856</t>
  </si>
  <si>
    <t>034120</t>
  </si>
  <si>
    <t>(주)SBS</t>
  </si>
  <si>
    <t>TV,라디오방송,광고</t>
  </si>
  <si>
    <t>920029</t>
  </si>
  <si>
    <t>002420</t>
  </si>
  <si>
    <t>세기상사(주)</t>
  </si>
  <si>
    <t>극장(영화상영)/극영화,만화영화 제조/음식료품,일용잡화 소매/부동산 임대</t>
  </si>
  <si>
    <t>932604</t>
  </si>
  <si>
    <t>052770</t>
  </si>
  <si>
    <t>(주)와이디온라인</t>
  </si>
  <si>
    <t>게임소프트웨어 개발,멀티미디어 컨텐츠 공급,자문,전자상거래/부동산 임대</t>
  </si>
  <si>
    <t>940305</t>
  </si>
  <si>
    <t>060720</t>
  </si>
  <si>
    <t>(주)케이에이치바텍</t>
  </si>
  <si>
    <t>이동전화단말기용부품,노트북부품 제조,도매,무역</t>
  </si>
  <si>
    <t>940755</t>
  </si>
  <si>
    <t>100090</t>
  </si>
  <si>
    <t>삼강엠앤티(주)</t>
  </si>
  <si>
    <t>특수강,스텐레스강관 제조,수출</t>
  </si>
  <si>
    <t>941514</t>
  </si>
  <si>
    <t>039010</t>
  </si>
  <si>
    <t>현대통신(주)</t>
  </si>
  <si>
    <t>홈오토메이션 제조/홈네트워크,무인경비시스템사업</t>
  </si>
  <si>
    <t>947920</t>
  </si>
  <si>
    <t>104460</t>
  </si>
  <si>
    <t>동양피엔에프(주)</t>
  </si>
  <si>
    <t>뉴메틱컨베잉시스템(분체이송시스템)제작,설치,시운전</t>
  </si>
  <si>
    <t>975711</t>
  </si>
  <si>
    <t>063170</t>
  </si>
  <si>
    <t>(주)서울옥션</t>
  </si>
  <si>
    <t>미술품 경매,위탁판매,보관(화랑)/여신금융(물품담보)</t>
  </si>
  <si>
    <t>977420</t>
  </si>
  <si>
    <t>051380</t>
  </si>
  <si>
    <t>(주)피씨디렉트</t>
  </si>
  <si>
    <t>데이타저장장치,연산장치,보조기억장치,보조연산장치 도소매/전자상거래</t>
  </si>
  <si>
    <t>980650</t>
  </si>
  <si>
    <t>023590</t>
  </si>
  <si>
    <t>(주)다우기술</t>
  </si>
  <si>
    <t>인터넷솔루션 개발,도매,IT컨설팅,시스템 설계,자문,인터넷관련서비스/부동산분양,개발,임대</t>
  </si>
  <si>
    <t>980757</t>
  </si>
  <si>
    <t>024090</t>
  </si>
  <si>
    <t>디씨엠(주)</t>
  </si>
  <si>
    <t>라미네이트강판,산업용필름 제조,판매</t>
  </si>
  <si>
    <t>981036</t>
  </si>
  <si>
    <t>078600</t>
  </si>
  <si>
    <t>대주전자재료(주)</t>
  </si>
  <si>
    <t>PDP도전재료,칩부품용 전자재료,특수절연재료,고온전극재료,분말도료 제조,도매/전자재료 개발</t>
  </si>
  <si>
    <t>982270</t>
  </si>
  <si>
    <t>044340</t>
  </si>
  <si>
    <t>(주)위닉스</t>
  </si>
  <si>
    <t>전기장비(가전 냉장고,에어컨용 열교환기,공기청정기,정수기,팬히터,Air정수기,제습기 등) 제조,도매/부동산 임대</t>
  </si>
  <si>
    <t>982300</t>
  </si>
  <si>
    <t>023410</t>
  </si>
  <si>
    <t>유진기업(주)</t>
  </si>
  <si>
    <t>레미콘,아스콘 제조,판매,주택건설</t>
  </si>
  <si>
    <t>983047</t>
  </si>
  <si>
    <t>029480</t>
  </si>
  <si>
    <t>케이디씨(주)</t>
  </si>
  <si>
    <t>데이터통신장비,고속모뎀,통신다중화장비,고속다중화장비 제조,도매/통신공사/유지,관리</t>
  </si>
  <si>
    <t>983152</t>
  </si>
  <si>
    <t>053620</t>
  </si>
  <si>
    <t>(주)태양</t>
  </si>
  <si>
    <t>휴대용 부탄가스관,제관,가스충전 제조,판매</t>
  </si>
  <si>
    <t>983187</t>
  </si>
  <si>
    <t>044490</t>
  </si>
  <si>
    <t>(주)태웅</t>
  </si>
  <si>
    <t>고강도알루미늄링,자유형단조품,철판,자동차부품,정밀기계 제조,도매</t>
  </si>
  <si>
    <t>983365</t>
  </si>
  <si>
    <t>036030</t>
  </si>
  <si>
    <t>케이티하이텔(주)</t>
  </si>
  <si>
    <t>부가통신업,전자상거래,데이타베이스관련시설투자,운영,정보수집,가공판매,전자세금계산서 발행서비스/캐릭터 개발/온라인 정보제공</t>
  </si>
  <si>
    <t>983926</t>
  </si>
  <si>
    <t>053660</t>
  </si>
  <si>
    <t>현진소재(주)</t>
  </si>
  <si>
    <t>금속단조제품,선박용엔진부품 제조,판매</t>
  </si>
  <si>
    <t>984761</t>
  </si>
  <si>
    <t>031510</t>
  </si>
  <si>
    <t>(주)오스템</t>
  </si>
  <si>
    <t>자동차부품 제조,도매,수출입</t>
  </si>
  <si>
    <t>985163</t>
  </si>
  <si>
    <t>079960</t>
  </si>
  <si>
    <t>동양이엔피(주)</t>
  </si>
  <si>
    <t>전원공급기,휴대폰충전기,전자기기 제조,판매</t>
  </si>
  <si>
    <t>986607</t>
  </si>
  <si>
    <t>016100</t>
  </si>
  <si>
    <t>(주)산성앨엔에스</t>
  </si>
  <si>
    <t>골판지,골판지박스 제조,판매,인쇄</t>
  </si>
  <si>
    <t>987166</t>
  </si>
  <si>
    <t>051310</t>
  </si>
  <si>
    <t>(주)포스코플랜텍</t>
  </si>
  <si>
    <t>발전설비(폐열회수장치),열교환기,화학기계,화공플랜트,강관철탑,압력용기류,선박부품,관련기계부품 제조,도매,설비공사</t>
  </si>
  <si>
    <t>988316</t>
  </si>
  <si>
    <t>050890</t>
  </si>
  <si>
    <t>(주)쏠리드</t>
  </si>
  <si>
    <t>이동통신용 광중계기(고출력인빌딩,옥외형광,지하철,개선형IF,옥외형광 중계기),광통신장비,무선통신장비 제조</t>
  </si>
  <si>
    <t>990027</t>
  </si>
  <si>
    <t>003490</t>
  </si>
  <si>
    <t>(주)대한항공</t>
  </si>
  <si>
    <t>여객운송,화물운송/정비수리/기내식 제조,면세품 판매</t>
  </si>
  <si>
    <t>990043</t>
  </si>
  <si>
    <t>004360</t>
  </si>
  <si>
    <t>세방(주)</t>
  </si>
  <si>
    <t>도로운송,항만하역,창고,지게차 임대</t>
  </si>
  <si>
    <t>990345</t>
  </si>
  <si>
    <t>029780</t>
  </si>
  <si>
    <t>삼성카드(주)</t>
  </si>
  <si>
    <t>신용카드업,상품신용판매,현금서비스,카드론,리스,기업대출,여행업무,통신판매</t>
  </si>
  <si>
    <t>991503</t>
  </si>
  <si>
    <t>068150</t>
  </si>
  <si>
    <t>(주)엔티피아</t>
  </si>
  <si>
    <t>인테리어공사,디자인설계/탄소섬유,특수목적용섬유,나노섬유 제조,판매/외식사업</t>
  </si>
  <si>
    <t>993620</t>
  </si>
  <si>
    <t>054780</t>
  </si>
  <si>
    <t>(주)키이스트</t>
  </si>
  <si>
    <t>드라마,영화,음반 제작/연예인 매니지먼트</t>
  </si>
  <si>
    <t>998957</t>
  </si>
  <si>
    <t>151910</t>
  </si>
  <si>
    <t>나노스(주)</t>
  </si>
  <si>
    <t>전자부품(카메라,캠코더용 IR필터,VTR 헤드) 제조,도소매</t>
  </si>
  <si>
    <t>998982</t>
  </si>
  <si>
    <t>052790</t>
  </si>
  <si>
    <t>(주)액토즈소프트</t>
  </si>
  <si>
    <t>게임소프트웨어 개발,도매</t>
  </si>
  <si>
    <t>999413</t>
  </si>
  <si>
    <t>150840</t>
  </si>
  <si>
    <t>(주)인트로메딕</t>
  </si>
  <si>
    <t>의료용기기(캡슐내시경,일회용 연성내시경) 제조,도매</t>
  </si>
  <si>
    <t>999935</t>
  </si>
  <si>
    <t>143540</t>
  </si>
  <si>
    <t>(주)영우디에스피</t>
  </si>
  <si>
    <t>OLED장비,LCD 디스플레이 검사장비 제조</t>
  </si>
  <si>
    <t>B97760</t>
  </si>
  <si>
    <t>100840</t>
  </si>
  <si>
    <t>(주)S&amp;TC</t>
  </si>
  <si>
    <t>공냉식 열교환장치,폐열회수장치 제조</t>
  </si>
  <si>
    <t>B99515</t>
  </si>
  <si>
    <t>104480</t>
  </si>
  <si>
    <t>(주)티케이케미칼</t>
  </si>
  <si>
    <t>합성섬유(수지,폴리에스터,스판덱스) 제조,도매,수출</t>
  </si>
  <si>
    <t>C04456</t>
  </si>
  <si>
    <t>144620</t>
  </si>
  <si>
    <t>코오롱패션머티리얼(주)</t>
  </si>
  <si>
    <t>합성섬유 제조/직물 도매,무역</t>
  </si>
  <si>
    <t>C07096</t>
  </si>
  <si>
    <t>101060</t>
  </si>
  <si>
    <t>SBS미디어홀딩스(주)</t>
  </si>
  <si>
    <t>지주회사,자금지원,자금조달,시장조사,경영상담/부동산 임대</t>
  </si>
  <si>
    <t>C08032</t>
  </si>
  <si>
    <t>101140</t>
  </si>
  <si>
    <t>(주)아티스</t>
  </si>
  <si>
    <t>신발,의류,스포츠용품 도매,제조</t>
  </si>
  <si>
    <t>C10568</t>
  </si>
  <si>
    <t>121850</t>
  </si>
  <si>
    <t>(주)코이즈</t>
  </si>
  <si>
    <t>액정보호필름,백라이트부품 제조</t>
  </si>
  <si>
    <t>C13073</t>
  </si>
  <si>
    <t>112610</t>
  </si>
  <si>
    <t>씨에스윈드(주)</t>
  </si>
  <si>
    <t>풍력발전타워(윈드타워) 제조,기술개발</t>
  </si>
  <si>
    <t>C13116</t>
  </si>
  <si>
    <t>102280</t>
  </si>
  <si>
    <t>(주)쌍방울</t>
  </si>
  <si>
    <t>내의류(메리야쓰,란제리),생활한복 제조,도매</t>
  </si>
  <si>
    <t>C13561</t>
  </si>
  <si>
    <t>102260</t>
  </si>
  <si>
    <t>(주)동성홀딩스</t>
  </si>
  <si>
    <t>지주회사,투자,경영자문,컨설팅</t>
  </si>
  <si>
    <t>C14823</t>
  </si>
  <si>
    <t>173940</t>
  </si>
  <si>
    <t>(주)에프엔씨엔터테인먼트</t>
  </si>
  <si>
    <t>음반기획 제작/매니저</t>
  </si>
  <si>
    <t>C17304</t>
  </si>
  <si>
    <t>133820</t>
  </si>
  <si>
    <t>(주)화인베스틸</t>
  </si>
  <si>
    <t>열간 압연,압출철강 제조,도매</t>
  </si>
  <si>
    <t>C17576</t>
  </si>
  <si>
    <t>103140</t>
  </si>
  <si>
    <t>(주)풍산</t>
  </si>
  <si>
    <t>동,동합금,알루미늄,알루미늄합금 제조,판매</t>
  </si>
  <si>
    <t>C17778</t>
  </si>
  <si>
    <t>103590</t>
  </si>
  <si>
    <t>일진전기(주)</t>
  </si>
  <si>
    <t>전기산업용기기(개폐기,차단기,배전반),자동화시스템,자동차엔진부품,절연전선,금구류,고압선,저압선 제조,판매</t>
  </si>
  <si>
    <t>C30989</t>
  </si>
  <si>
    <t>131100</t>
  </si>
  <si>
    <t>리켐(주)</t>
  </si>
  <si>
    <t>전해액첨가제,에천트원료,화공약품 제조,도매,무역</t>
  </si>
  <si>
    <t>C39470</t>
  </si>
  <si>
    <t>104110</t>
  </si>
  <si>
    <t>(주)신성이엔지</t>
  </si>
  <si>
    <t>공기조화장치 제조</t>
  </si>
  <si>
    <t>C39471</t>
  </si>
  <si>
    <t>104120</t>
  </si>
  <si>
    <t>(주)신성에프에이</t>
  </si>
  <si>
    <t>펩공정자동화장비 제조</t>
  </si>
  <si>
    <t>C42850</t>
  </si>
  <si>
    <t>104700</t>
  </si>
  <si>
    <t>한국철강(주)</t>
  </si>
  <si>
    <t>전기로 조강,철근,강판,강관,단조제품 제조,도매</t>
  </si>
  <si>
    <t>C46093</t>
  </si>
  <si>
    <t>178920</t>
  </si>
  <si>
    <t>에스케이씨코오롱피아이(주)</t>
  </si>
  <si>
    <t>폴리이미드필름 제조,도매,무역</t>
  </si>
  <si>
    <t>C46308</t>
  </si>
  <si>
    <t>105560</t>
  </si>
  <si>
    <t>(주)KB금융지주</t>
  </si>
  <si>
    <t>C47004</t>
  </si>
  <si>
    <t>030210</t>
  </si>
  <si>
    <t>케이티비투자증권(주)</t>
  </si>
  <si>
    <t>유가증권 매매,위탁매매,매매중개,대리</t>
  </si>
  <si>
    <t>C49895</t>
  </si>
  <si>
    <t>159910</t>
  </si>
  <si>
    <t>(주)씨에스엘쏠라</t>
  </si>
  <si>
    <t>OLED 발광소재,OLED 승화정제장비 제조</t>
  </si>
  <si>
    <t>C69642</t>
  </si>
  <si>
    <t>900040</t>
  </si>
  <si>
    <t>차이나그레이트스타인터내셔널리미티드</t>
  </si>
  <si>
    <t>C72335</t>
  </si>
  <si>
    <t>106240</t>
  </si>
  <si>
    <t>(주)파인테크닉스</t>
  </si>
  <si>
    <t>휴대폰부품(슬라이드 샤시),일반 등(전구,램프),LED조명 제조</t>
  </si>
  <si>
    <t>C74061</t>
  </si>
  <si>
    <t>105630</t>
  </si>
  <si>
    <t>한세실업(주)</t>
  </si>
  <si>
    <t>기성복셔츠의류 제조</t>
  </si>
  <si>
    <t>C78122</t>
  </si>
  <si>
    <t>107590</t>
  </si>
  <si>
    <t>미원스페셜티케미칼(주)</t>
  </si>
  <si>
    <t>화공약품 제조,무역/부동산 임대</t>
  </si>
  <si>
    <t>C79470</t>
  </si>
  <si>
    <t>109070</t>
  </si>
  <si>
    <t>케이지피(주)</t>
  </si>
  <si>
    <t>골판지,종이상자,용기 제조</t>
  </si>
  <si>
    <t>C81396</t>
  </si>
  <si>
    <t>108670</t>
  </si>
  <si>
    <t>(주)엘지하우시스</t>
  </si>
  <si>
    <t>건축장식자재(PVC,알루미늄 창호,바닥재,벽지,욕실자재) 제조,도소매/창호공사,인테리어공사,전기공사</t>
  </si>
  <si>
    <t>C82242</t>
  </si>
  <si>
    <t>153490</t>
  </si>
  <si>
    <t>우리이앤엘(주)</t>
  </si>
  <si>
    <t>반도체소자,전자부품 제조</t>
  </si>
  <si>
    <t>C83499</t>
  </si>
  <si>
    <t>189690</t>
  </si>
  <si>
    <t>(주)포시에스</t>
  </si>
  <si>
    <t>소프트웨어(웹리포팅 솔루션) 개발,공급,도소매</t>
  </si>
  <si>
    <t>C83746</t>
  </si>
  <si>
    <t>170920</t>
  </si>
  <si>
    <t>엘티씨(주)</t>
  </si>
  <si>
    <t>LCD,반도체 화학물 제조,가공,도소매</t>
  </si>
  <si>
    <t>C84670</t>
  </si>
  <si>
    <t>900050</t>
  </si>
  <si>
    <t>중국원양자원유한공사</t>
  </si>
  <si>
    <t>C89248</t>
  </si>
  <si>
    <t>111770</t>
  </si>
  <si>
    <t>(주)영원무역</t>
  </si>
  <si>
    <t>스포츠의류(등산복,운동복,스키복) 도소매,수출,제조</t>
  </si>
  <si>
    <t>C92192</t>
  </si>
  <si>
    <t>117580</t>
  </si>
  <si>
    <t>대성에너지(주)</t>
  </si>
  <si>
    <t>C92759</t>
  </si>
  <si>
    <t>115160</t>
  </si>
  <si>
    <t>(주)휴맥스</t>
  </si>
  <si>
    <t>디지털TV,디지털위성방송수신기,영상처리시스템 제조,도소매</t>
  </si>
  <si>
    <t>C95601</t>
  </si>
  <si>
    <t>149980</t>
  </si>
  <si>
    <t>(주)하이로닉</t>
  </si>
  <si>
    <t>피부미용 의료기기 제조,중개,무역</t>
  </si>
  <si>
    <t>C95778</t>
  </si>
  <si>
    <t>196170</t>
  </si>
  <si>
    <t>(주)알테오젠</t>
  </si>
  <si>
    <t>바이오시밀러,바이오베터/생명공학관련바이오제품 제조,도소매</t>
  </si>
  <si>
    <t>C99801</t>
  </si>
  <si>
    <t>900080</t>
  </si>
  <si>
    <t>에스앤씨엔진그룹리미티드</t>
  </si>
  <si>
    <t>비금융 지주회사</t>
  </si>
  <si>
    <t>C99919</t>
  </si>
  <si>
    <t>118000</t>
  </si>
  <si>
    <t>우리들휴브레인(주)</t>
  </si>
  <si>
    <t>의료기기 도소매</t>
  </si>
  <si>
    <t>CC1330</t>
  </si>
  <si>
    <t>213420</t>
  </si>
  <si>
    <t>덕산네오룩스(주)</t>
  </si>
  <si>
    <t>전자,전기부품 제조</t>
  </si>
  <si>
    <t>CC2041</t>
  </si>
  <si>
    <t>213500</t>
  </si>
  <si>
    <t>한솔제지(주)</t>
  </si>
  <si>
    <t>인쇄용 종이제품,지류 제조</t>
  </si>
  <si>
    <t>E73187</t>
  </si>
  <si>
    <t>122990</t>
  </si>
  <si>
    <t>(주)와이솔</t>
  </si>
  <si>
    <t>전자부품(SAW FILTER,DUPLEXER,FILTER BANK) 제조</t>
  </si>
  <si>
    <t>F00040</t>
  </si>
  <si>
    <t>117930</t>
  </si>
  <si>
    <t>(주)한진해운</t>
  </si>
  <si>
    <t>해운업(컨테이너정기선,벌크선),해운대리/건물 임대</t>
  </si>
  <si>
    <t>F01311</t>
  </si>
  <si>
    <t>900070</t>
  </si>
  <si>
    <t>글로벌에스엠테크리미티드</t>
  </si>
  <si>
    <t>F03302</t>
  </si>
  <si>
    <t>120110</t>
  </si>
  <si>
    <t>코오롱인더스트리(주)</t>
  </si>
  <si>
    <t>합성섬유,재생섬유,합성수지,필름 제조</t>
  </si>
  <si>
    <t>F03698</t>
  </si>
  <si>
    <t>120030</t>
  </si>
  <si>
    <t>조선선재(주)</t>
  </si>
  <si>
    <t>용접봉,용접재료 제조</t>
  </si>
  <si>
    <t>F03703</t>
  </si>
  <si>
    <t>119650</t>
  </si>
  <si>
    <t>케이씨코트렐(주)</t>
  </si>
  <si>
    <t>환경방지오염시설(여과기,집진기) 제조</t>
  </si>
  <si>
    <t>F06103</t>
  </si>
  <si>
    <t>121550</t>
  </si>
  <si>
    <t>(주)코크렙제15호기업구조조정부동산투자회사</t>
  </si>
  <si>
    <t>부동산 임대</t>
  </si>
  <si>
    <t>F06312</t>
  </si>
  <si>
    <t>900090</t>
  </si>
  <si>
    <t>차이나하오란리사이클링유한공사</t>
  </si>
  <si>
    <t>F09547</t>
  </si>
  <si>
    <t>900100</t>
  </si>
  <si>
    <t>뉴프라이드코퍼레이션</t>
  </si>
  <si>
    <t>인터모달,재생타이어 판매</t>
  </si>
  <si>
    <t>F11411</t>
  </si>
  <si>
    <t>155650</t>
  </si>
  <si>
    <t>와이엠씨(주)</t>
  </si>
  <si>
    <t>평판디스플레이부품,장착품 제조</t>
  </si>
  <si>
    <t>F12263</t>
  </si>
  <si>
    <t>900120</t>
  </si>
  <si>
    <t>씨케이에이치푸드앤헬스리미티드</t>
  </si>
  <si>
    <t>F14068</t>
  </si>
  <si>
    <t>900110</t>
  </si>
  <si>
    <t>이스트아시아홀딩스인베스트먼트리미티드</t>
  </si>
  <si>
    <t>F14917</t>
  </si>
  <si>
    <t>123690</t>
  </si>
  <si>
    <t>한국화장품(주)</t>
  </si>
  <si>
    <t>화장품,의약품 판매,제조/부동산 임대</t>
  </si>
  <si>
    <t>F15096</t>
  </si>
  <si>
    <t>123700</t>
  </si>
  <si>
    <t>(주)에스제이엠</t>
  </si>
  <si>
    <t>자동차부품,냉난방기기,부속품,금속관이음쇠 설계,제조,판매</t>
  </si>
  <si>
    <t>F18684</t>
  </si>
  <si>
    <t>019660</t>
  </si>
  <si>
    <t>베리타스인베스트먼트(주)</t>
  </si>
  <si>
    <t>투자자문</t>
  </si>
  <si>
    <t>F20604</t>
  </si>
  <si>
    <t>128820</t>
  </si>
  <si>
    <t>대성산업(주)</t>
  </si>
  <si>
    <t>유류,섬유제품 도매,수출/기계 제조/주택 건설,판매,임대/건물관리/폐기물처리시설 운영</t>
  </si>
  <si>
    <t>F21818</t>
  </si>
  <si>
    <t>128940</t>
  </si>
  <si>
    <t>한미약품(주)</t>
  </si>
  <si>
    <t>F21926</t>
  </si>
  <si>
    <t>900130</t>
  </si>
  <si>
    <t>웨이포트유한공사</t>
  </si>
  <si>
    <t>F24553</t>
  </si>
  <si>
    <t>128660</t>
  </si>
  <si>
    <t>(주)피제이메탈</t>
  </si>
  <si>
    <t>탈산제,조재제 제조</t>
  </si>
  <si>
    <t>F25045</t>
  </si>
  <si>
    <t>(주)한일진공</t>
  </si>
  <si>
    <t>특수목적용 기계 제조/기업인수합병</t>
  </si>
  <si>
    <t>F25165</t>
  </si>
  <si>
    <t>123420</t>
  </si>
  <si>
    <t>(주)선데이토즈</t>
  </si>
  <si>
    <t>소프트웨어 개발,공급</t>
  </si>
  <si>
    <t>F26206</t>
  </si>
  <si>
    <t>130960</t>
  </si>
  <si>
    <t>씨제이이앤엠(주)</t>
  </si>
  <si>
    <t>방송채널(tvN,CGV 등) 사업/온라인게임포털 운영,개발/영화 투자,배급/음악(Mnet),공연(뮤지컬,콘서트,전시 등) 사업</t>
  </si>
  <si>
    <t>F26251</t>
  </si>
  <si>
    <t>131370</t>
  </si>
  <si>
    <t>알서포트(주)</t>
  </si>
  <si>
    <t>소프트웨어(원격지원,제어 솔루션) 개발,공급</t>
  </si>
  <si>
    <t>F26254</t>
  </si>
  <si>
    <t>131030</t>
  </si>
  <si>
    <t>(주)디에이치피코리아</t>
  </si>
  <si>
    <t>안과관련 전문의약품 제조</t>
  </si>
  <si>
    <t>F28869</t>
  </si>
  <si>
    <t>900140</t>
  </si>
  <si>
    <t>코라오홀딩스(주)</t>
  </si>
  <si>
    <t>F39681</t>
  </si>
  <si>
    <t>134380</t>
  </si>
  <si>
    <t>미원화학(주)</t>
  </si>
  <si>
    <t>계면활성제,황산,분황 제조</t>
  </si>
  <si>
    <t>F73978</t>
  </si>
  <si>
    <t>134790</t>
  </si>
  <si>
    <t>(주)팀스</t>
  </si>
  <si>
    <t>가구,장치물 도매</t>
  </si>
  <si>
    <t>F77924</t>
  </si>
  <si>
    <t>136490</t>
  </si>
  <si>
    <t>(주)선진</t>
  </si>
  <si>
    <t>조제동물사료 제조</t>
  </si>
  <si>
    <t>F91473</t>
  </si>
  <si>
    <t>136480</t>
  </si>
  <si>
    <t>(주)하림</t>
  </si>
  <si>
    <t>도축</t>
  </si>
  <si>
    <t>F91641</t>
  </si>
  <si>
    <t>140910</t>
  </si>
  <si>
    <t>광희개발전문자기관리부동산투자회사(주)</t>
  </si>
  <si>
    <t>주거용 건물 개발,공급</t>
  </si>
  <si>
    <t>G09595</t>
  </si>
  <si>
    <t>192440</t>
  </si>
  <si>
    <t>(주)슈피겐코리아</t>
  </si>
  <si>
    <t>전자부품 제조</t>
  </si>
  <si>
    <t>G52721</t>
  </si>
  <si>
    <t>138440</t>
  </si>
  <si>
    <t>(주)이코리아자기관리부동산투자회사</t>
  </si>
  <si>
    <t>부동산 개발</t>
  </si>
  <si>
    <t>G73808</t>
  </si>
  <si>
    <t>139200</t>
  </si>
  <si>
    <t>하이골드오션2호선박투자회사</t>
  </si>
  <si>
    <t>H03623</t>
  </si>
  <si>
    <t>138930</t>
  </si>
  <si>
    <t>(주)BS금융지주</t>
  </si>
  <si>
    <t>금융지주회사/경영 관리</t>
  </si>
  <si>
    <t>H06310</t>
  </si>
  <si>
    <t>160550</t>
  </si>
  <si>
    <t>(주)넥스트엔터테인먼트월드</t>
  </si>
  <si>
    <t>영화투자 및 배급</t>
  </si>
  <si>
    <t>H08676</t>
  </si>
  <si>
    <t>161570</t>
  </si>
  <si>
    <t>(주)미동전자통신</t>
  </si>
  <si>
    <t>차량용 블랙박스,차량운행보조시스템 제조</t>
  </si>
  <si>
    <t>H14002</t>
  </si>
  <si>
    <t>194510</t>
  </si>
  <si>
    <t>(주)파티게임즈</t>
  </si>
  <si>
    <t>모바일게임 소프트웨어 개발,공급</t>
  </si>
  <si>
    <t>H15462</t>
  </si>
  <si>
    <t>136540</t>
  </si>
  <si>
    <t>(주)윈스</t>
  </si>
  <si>
    <t>컴퓨터프로그래밍,시스템통합,관리</t>
  </si>
  <si>
    <t>H29741</t>
  </si>
  <si>
    <t>145270</t>
  </si>
  <si>
    <t>(주)케이탑자기관리부동산투자회사</t>
  </si>
  <si>
    <t>부동산 임대,매매,건물신축판매</t>
  </si>
  <si>
    <t>H32072</t>
  </si>
  <si>
    <t>139480</t>
  </si>
  <si>
    <t>(주)이마트</t>
  </si>
  <si>
    <t>대형할인점</t>
  </si>
  <si>
    <t>H32376</t>
  </si>
  <si>
    <t>138040</t>
  </si>
  <si>
    <t>(주)메리츠금융지주</t>
  </si>
  <si>
    <t>H32757</t>
  </si>
  <si>
    <t>139130</t>
  </si>
  <si>
    <t>(주)DGB금융지주</t>
  </si>
  <si>
    <t>H32789</t>
  </si>
  <si>
    <t>900180</t>
  </si>
  <si>
    <t>완리인터내셔널홀딩스</t>
  </si>
  <si>
    <t>H35494</t>
  </si>
  <si>
    <t>143160</t>
  </si>
  <si>
    <t>(주)아이디스</t>
  </si>
  <si>
    <t>방송장비(보안용 DVR) 제조</t>
  </si>
  <si>
    <t>H44873</t>
  </si>
  <si>
    <t>140890</t>
  </si>
  <si>
    <t>(주)트러스와이제7호위탁관리부동산투자회사</t>
  </si>
  <si>
    <t>비주거용 건물 임대</t>
  </si>
  <si>
    <t>H74949</t>
  </si>
  <si>
    <t>152550</t>
  </si>
  <si>
    <t>한국투자ANKOR유전해외자원개발특별자산투자회사1호</t>
  </si>
  <si>
    <t>투자,운용</t>
  </si>
  <si>
    <t>H75506</t>
  </si>
  <si>
    <t>126640</t>
  </si>
  <si>
    <t>(주)화신정공</t>
  </si>
  <si>
    <t>자동차부품 제조</t>
  </si>
  <si>
    <t>H76056</t>
  </si>
  <si>
    <t>192390</t>
  </si>
  <si>
    <t>(주)윈하이텍</t>
  </si>
  <si>
    <t>데크플레이트(건설용거푸집) 제조,도소매,전자상거래/철강구조물공사,철물공사/부동산 임대</t>
  </si>
  <si>
    <t>H78694</t>
  </si>
  <si>
    <t>123750</t>
  </si>
  <si>
    <t>(주)알톤스포츠</t>
  </si>
  <si>
    <t>자전거,자전거부품 제조,판매</t>
  </si>
  <si>
    <t>H78753</t>
  </si>
  <si>
    <t>145990</t>
  </si>
  <si>
    <t>(주)삼양사</t>
  </si>
  <si>
    <t>설탕,배합사료,PET병,제분(소맥분),합섬섬유(폴리에스터 장/단섬유),화성(이온교환수지,엔지니어링플라스틱) 제조</t>
  </si>
  <si>
    <t>H79267</t>
  </si>
  <si>
    <t>023460</t>
  </si>
  <si>
    <t>씨앤에이치(주)</t>
  </si>
  <si>
    <t>H80339</t>
  </si>
  <si>
    <t>147830</t>
  </si>
  <si>
    <t>제룡산업(주)</t>
  </si>
  <si>
    <t>구조용 금속제품,탱크,증기발생기(송배전 금구류) 제조</t>
  </si>
  <si>
    <t>H82822</t>
  </si>
  <si>
    <t>153360</t>
  </si>
  <si>
    <t>하이골드오션3호선박투자회사</t>
  </si>
  <si>
    <t>H84385</t>
  </si>
  <si>
    <t>122350</t>
  </si>
  <si>
    <t>(주)삼기오토모티브</t>
  </si>
  <si>
    <t>H90294</t>
  </si>
  <si>
    <t>126700</t>
  </si>
  <si>
    <t>(주)하이비젼시스템</t>
  </si>
  <si>
    <t>안경,사진장비,기타광학기기 제조</t>
  </si>
  <si>
    <t>H90565</t>
  </si>
  <si>
    <t>123410</t>
  </si>
  <si>
    <t>코리아에프티(주)</t>
  </si>
  <si>
    <t>I10599</t>
  </si>
  <si>
    <t>155900</t>
  </si>
  <si>
    <t>바다로19호선박투자회사</t>
  </si>
  <si>
    <t>I15966</t>
  </si>
  <si>
    <t>122690</t>
  </si>
  <si>
    <t>(주)서진오토모티브</t>
  </si>
  <si>
    <t>I66466</t>
  </si>
  <si>
    <t>159650</t>
  </si>
  <si>
    <t>하이골드오션8호국제선박투자회사</t>
  </si>
  <si>
    <t>외항화물 운송장비 임대/선박펀드</t>
  </si>
  <si>
    <t>I66472</t>
  </si>
  <si>
    <t>161390</t>
  </si>
  <si>
    <t>한국타이어(주)</t>
  </si>
  <si>
    <t>타이어 제조</t>
  </si>
  <si>
    <t>I66906</t>
  </si>
  <si>
    <t>161000</t>
  </si>
  <si>
    <t>애경유화(주)</t>
  </si>
  <si>
    <t>화학제품(오르토프탈산디옥틸) 제조</t>
  </si>
  <si>
    <t>I67229</t>
  </si>
  <si>
    <t>163560</t>
  </si>
  <si>
    <t>동일고무벨트(주)</t>
  </si>
  <si>
    <t>고무벨트 제조/환경오염방지시설공사,미장방수공사,철물공사/정보통신사업/연구,개발</t>
  </si>
  <si>
    <t>I67381</t>
  </si>
  <si>
    <t>161890</t>
  </si>
  <si>
    <t>한국콜마(주)</t>
  </si>
  <si>
    <t>화장품,의약외품 제조/건강기능식품 도소매</t>
  </si>
  <si>
    <t>I73639</t>
  </si>
  <si>
    <t>950110</t>
  </si>
  <si>
    <t>SBI액시즈(주)</t>
  </si>
  <si>
    <t>소프트웨어(전자결제대행) 개발,공급</t>
  </si>
  <si>
    <t>I84876</t>
  </si>
  <si>
    <t>172580</t>
  </si>
  <si>
    <t>하이골드오션12호국제선박투자회사</t>
  </si>
  <si>
    <t>외항화물 운송장비 임대</t>
  </si>
  <si>
    <t>J01068</t>
  </si>
  <si>
    <t>170900</t>
  </si>
  <si>
    <t>동아에스티(주)</t>
  </si>
  <si>
    <t>J11078</t>
  </si>
  <si>
    <t>168490</t>
  </si>
  <si>
    <t>한국투자패러랠유전해외자원개발특별자산투자회사1호</t>
  </si>
  <si>
    <t>투자기관</t>
  </si>
  <si>
    <t>J18675</t>
  </si>
  <si>
    <t>176710</t>
  </si>
  <si>
    <t>교보악사파워국고채증권상장지수투자신탁</t>
  </si>
  <si>
    <t>J21029</t>
  </si>
  <si>
    <t>950130</t>
  </si>
  <si>
    <t>엑세스바이오인코퍼레이션</t>
  </si>
  <si>
    <t>말라리아 진단키트(RDT),HIV 진단키트(RDT) 제조</t>
  </si>
  <si>
    <t>J65672</t>
  </si>
  <si>
    <t>175330</t>
  </si>
  <si>
    <t>(주)JB금융지주</t>
  </si>
  <si>
    <t>J82978</t>
  </si>
  <si>
    <t>182360</t>
  </si>
  <si>
    <t>우리기업인수목적2호(주)</t>
  </si>
  <si>
    <t>기업인수합병</t>
  </si>
  <si>
    <t>J83149</t>
  </si>
  <si>
    <t>180640</t>
  </si>
  <si>
    <t>(주)한진칼</t>
  </si>
  <si>
    <t>지주사업,경영자문,컨설팅/부동산 임대/브랜드,상표권,지적재산권 관리</t>
  </si>
  <si>
    <t>J84229</t>
  </si>
  <si>
    <t>181710</t>
  </si>
  <si>
    <t>엔에이치엔엔터테인먼트(주)</t>
  </si>
  <si>
    <t>한게임,소프트웨어 개발,공급</t>
  </si>
  <si>
    <t>J93290</t>
  </si>
  <si>
    <t>184230</t>
  </si>
  <si>
    <t>키움제2호기업인수목적(주)</t>
  </si>
  <si>
    <t>금융지원(기업 인수합병) 서비스</t>
  </si>
  <si>
    <t>J99109</t>
  </si>
  <si>
    <t>183190</t>
  </si>
  <si>
    <t>아세아시멘트(주)</t>
  </si>
  <si>
    <t>시멘트 제조</t>
  </si>
  <si>
    <t>L02887</t>
  </si>
  <si>
    <t>187790</t>
  </si>
  <si>
    <t>유진기업인수목적1호(주)</t>
  </si>
  <si>
    <t>L07656</t>
  </si>
  <si>
    <t>185750</t>
  </si>
  <si>
    <t>(주)종근당</t>
  </si>
  <si>
    <t>완제의약품(딜라트렌,리피로우) 제조</t>
  </si>
  <si>
    <t>L38667</t>
  </si>
  <si>
    <t>192250</t>
  </si>
  <si>
    <t>(주)케이사인</t>
  </si>
  <si>
    <t>L54735</t>
  </si>
  <si>
    <t>194610</t>
  </si>
  <si>
    <t>하나머스트기업인수목적(주)</t>
  </si>
  <si>
    <t>금융지원,기업인수합병</t>
  </si>
  <si>
    <t>L58815</t>
  </si>
  <si>
    <t>192820</t>
  </si>
  <si>
    <t>코스맥스(주)</t>
  </si>
  <si>
    <t>화장품,비누세정광택제,접착제,젤라틴 제조/건강기능식품 도매/부동산 임대</t>
  </si>
  <si>
    <t>L73318</t>
  </si>
  <si>
    <t>200130</t>
  </si>
  <si>
    <t>콜마비앤에이치(주)</t>
  </si>
  <si>
    <t>L74812</t>
  </si>
  <si>
    <t>198440</t>
  </si>
  <si>
    <t>우리기업인수목적3호(주)</t>
  </si>
  <si>
    <t>L76496</t>
  </si>
  <si>
    <t>192520</t>
  </si>
  <si>
    <t>(주)경남은행</t>
  </si>
  <si>
    <t>국내은행</t>
  </si>
  <si>
    <t>L76554</t>
  </si>
  <si>
    <t>192530</t>
  </si>
  <si>
    <t>(주)광주은행</t>
  </si>
  <si>
    <t>L77738</t>
  </si>
  <si>
    <t>196450</t>
  </si>
  <si>
    <t>(주)차디오스텍</t>
  </si>
  <si>
    <t>휴대폰용 카메라 렌즈모듈 제조</t>
  </si>
  <si>
    <t>L90026</t>
  </si>
  <si>
    <t>203650</t>
  </si>
  <si>
    <t>신한제2호기업인수목적(주)</t>
  </si>
  <si>
    <t>L90030</t>
  </si>
  <si>
    <t>203690</t>
  </si>
  <si>
    <t>케이비제3호기업인수목적(주)</t>
  </si>
  <si>
    <t>L92895</t>
  </si>
  <si>
    <t>200880</t>
  </si>
  <si>
    <t>한일이화(주)</t>
  </si>
  <si>
    <t>자동차부품 제조,도매,기술용역</t>
  </si>
  <si>
    <t>L98672</t>
  </si>
  <si>
    <t>204440</t>
  </si>
  <si>
    <t>대우기업인수목적2호(주)</t>
  </si>
  <si>
    <t>M00799</t>
  </si>
  <si>
    <t>204840</t>
  </si>
  <si>
    <t>아이비케이에스제2호기업인수목적(주)</t>
  </si>
  <si>
    <t>M01429</t>
  </si>
  <si>
    <t>204620</t>
  </si>
  <si>
    <t>유안타제1호기업인수목적(주)</t>
  </si>
  <si>
    <t>M07455</t>
  </si>
  <si>
    <t>204630</t>
  </si>
  <si>
    <t>현대드림투게더제2호기업인수목적(주)</t>
  </si>
  <si>
    <t>M08642</t>
  </si>
  <si>
    <t>204650</t>
  </si>
  <si>
    <t>케이티비기업인수목적1호(주)</t>
  </si>
  <si>
    <t>기업인수</t>
  </si>
  <si>
    <t>M08937</t>
  </si>
  <si>
    <t>204760</t>
  </si>
  <si>
    <t>현대에이블기업인수목적1호(주)</t>
  </si>
  <si>
    <t>M10584</t>
  </si>
  <si>
    <t>205100</t>
  </si>
  <si>
    <t>교보위드기업인수목적(주)</t>
  </si>
  <si>
    <t>M13038</t>
  </si>
  <si>
    <t>205500</t>
  </si>
  <si>
    <t>케이비제4호기업인수목적(주)</t>
  </si>
  <si>
    <t>M13779</t>
  </si>
  <si>
    <t>205470</t>
  </si>
  <si>
    <t>하이제2호기업인수목적(주)</t>
  </si>
  <si>
    <t>M13853</t>
  </si>
  <si>
    <t>152100</t>
  </si>
  <si>
    <t>ARIRANG 200</t>
  </si>
  <si>
    <t>M13854</t>
  </si>
  <si>
    <t>141240</t>
  </si>
  <si>
    <t>ARIRANG K100EW</t>
  </si>
  <si>
    <t>M13855</t>
  </si>
  <si>
    <t>122090</t>
  </si>
  <si>
    <t>ARIRANG KOSPI50</t>
  </si>
  <si>
    <t>M13856</t>
  </si>
  <si>
    <t>141250</t>
  </si>
  <si>
    <t>ARIRANG KRX100EW</t>
  </si>
  <si>
    <t>M13857</t>
  </si>
  <si>
    <t>117740</t>
  </si>
  <si>
    <t>ARIRANG LG그룹&amp;</t>
  </si>
  <si>
    <t>M13858</t>
  </si>
  <si>
    <t>129270</t>
  </si>
  <si>
    <t>ARIRANG 네오밸류</t>
  </si>
  <si>
    <t>M13859</t>
  </si>
  <si>
    <t>190160</t>
  </si>
  <si>
    <t>ARIRANG 단기유동성</t>
  </si>
  <si>
    <t>M13860</t>
  </si>
  <si>
    <t>190150</t>
  </si>
  <si>
    <t>ARIRANG 바벨 채권</t>
  </si>
  <si>
    <t>M13861</t>
  </si>
  <si>
    <t>161490</t>
  </si>
  <si>
    <t>ARIRANG 방어주</t>
  </si>
  <si>
    <t>M13862</t>
  </si>
  <si>
    <t>161510</t>
  </si>
  <si>
    <t>ARIRANG 배당주</t>
  </si>
  <si>
    <t>M13865</t>
  </si>
  <si>
    <t>161500</t>
  </si>
  <si>
    <t>ARIRANG 주도주</t>
  </si>
  <si>
    <t>M13867</t>
  </si>
  <si>
    <t>189400</t>
  </si>
  <si>
    <t>ARIRANG 합성-AC월드(H)</t>
  </si>
  <si>
    <t>M13868</t>
  </si>
  <si>
    <t>195970</t>
  </si>
  <si>
    <t>ARIRANG 합성-선진국(H)</t>
  </si>
  <si>
    <t>M13869</t>
  </si>
  <si>
    <t>195980</t>
  </si>
  <si>
    <t>ARIRANG 합성-신흥국(H)</t>
  </si>
  <si>
    <t>M13871</t>
  </si>
  <si>
    <t>108630</t>
  </si>
  <si>
    <t>FIRST 스타우량</t>
  </si>
  <si>
    <t>M13872</t>
  </si>
  <si>
    <t>107560</t>
  </si>
  <si>
    <t>GIANT 현대차그룹</t>
  </si>
  <si>
    <t>M13873</t>
  </si>
  <si>
    <t>138210</t>
  </si>
  <si>
    <t>GREAT GREEN</t>
  </si>
  <si>
    <t>M13874</t>
  </si>
  <si>
    <t>120210</t>
  </si>
  <si>
    <t>GREAT SRI</t>
  </si>
  <si>
    <t>M13875</t>
  </si>
  <si>
    <t>153270</t>
  </si>
  <si>
    <t>iKon 100</t>
  </si>
  <si>
    <t>M13876</t>
  </si>
  <si>
    <t>105190</t>
  </si>
  <si>
    <t>KINDEX 200</t>
  </si>
  <si>
    <t>M13877</t>
  </si>
  <si>
    <t>114460</t>
  </si>
  <si>
    <t>한국투자 KINDEX 국고채 증권 상장지수투자신탁</t>
  </si>
  <si>
    <t>M13878</t>
  </si>
  <si>
    <t>190620</t>
  </si>
  <si>
    <t>KINDEX 단기자금</t>
  </si>
  <si>
    <t>M13879</t>
  </si>
  <si>
    <t>KINDEX 레버리지</t>
  </si>
  <si>
    <t>M13881</t>
  </si>
  <si>
    <t>131890</t>
  </si>
  <si>
    <t>KINDEX 삼성그룹EW</t>
  </si>
  <si>
    <t>M13882</t>
  </si>
  <si>
    <t>105270</t>
  </si>
  <si>
    <t>KINDEX 성장대형F15</t>
  </si>
  <si>
    <t>M13883</t>
  </si>
  <si>
    <t>145670</t>
  </si>
  <si>
    <t>KINDEX 인버스</t>
  </si>
  <si>
    <t>M13884</t>
  </si>
  <si>
    <t>196030</t>
  </si>
  <si>
    <t>KINDEX 일본레버리지(H)</t>
  </si>
  <si>
    <t>M13885</t>
  </si>
  <si>
    <t>168580</t>
  </si>
  <si>
    <t>KINDEX 중국본토CSI300</t>
  </si>
  <si>
    <t>M13886</t>
  </si>
  <si>
    <t>108440</t>
  </si>
  <si>
    <t>KINDEX 코스닥스타</t>
  </si>
  <si>
    <t>M13887</t>
  </si>
  <si>
    <t>181480</t>
  </si>
  <si>
    <t>KINDEX 합성미국리츠부동산(H)</t>
  </si>
  <si>
    <t>M13888</t>
  </si>
  <si>
    <t>181450</t>
  </si>
  <si>
    <t>KINDEX 합성선진국하이일드(H)</t>
  </si>
  <si>
    <t>M13889</t>
  </si>
  <si>
    <t>152380</t>
  </si>
  <si>
    <t>KODEX 10년국채선물</t>
  </si>
  <si>
    <t>M13890</t>
  </si>
  <si>
    <t>069500</t>
  </si>
  <si>
    <t>KODEX 200</t>
  </si>
  <si>
    <t>M13892</t>
  </si>
  <si>
    <t>169950</t>
  </si>
  <si>
    <t>KODEX CHINA A50</t>
  </si>
  <si>
    <t>M13893</t>
  </si>
  <si>
    <t>099140</t>
  </si>
  <si>
    <t>KODEX China H</t>
  </si>
  <si>
    <t>M13894</t>
  </si>
  <si>
    <t>101280</t>
  </si>
  <si>
    <t>KODEX Japan</t>
  </si>
  <si>
    <t>M13895</t>
  </si>
  <si>
    <t>156080</t>
  </si>
  <si>
    <t>KODEX MSCI KOREA</t>
  </si>
  <si>
    <t>M13896</t>
  </si>
  <si>
    <t>117700</t>
  </si>
  <si>
    <t>KODEX 건설</t>
  </si>
  <si>
    <t>M13897</t>
  </si>
  <si>
    <t>132030</t>
  </si>
  <si>
    <t>KODEX 골드선물(H)</t>
  </si>
  <si>
    <t>M13898</t>
  </si>
  <si>
    <t>138910</t>
  </si>
  <si>
    <t>KODEX 구리선물(H)</t>
  </si>
  <si>
    <t>M13899</t>
  </si>
  <si>
    <t>114260</t>
  </si>
  <si>
    <t>KODEX 국고채</t>
  </si>
  <si>
    <t>M13900</t>
  </si>
  <si>
    <t>153130</t>
  </si>
  <si>
    <t>KODEX 단기채권</t>
  </si>
  <si>
    <t>M13901</t>
  </si>
  <si>
    <t>122630</t>
  </si>
  <si>
    <t>KODEX 레버리지</t>
  </si>
  <si>
    <t>M13902</t>
  </si>
  <si>
    <t>091160</t>
  </si>
  <si>
    <t>KODEX 반도체</t>
  </si>
  <si>
    <t>M13903</t>
  </si>
  <si>
    <t>140700</t>
  </si>
  <si>
    <t>KODEX 보험</t>
  </si>
  <si>
    <t>M13904</t>
  </si>
  <si>
    <t>102780</t>
  </si>
  <si>
    <t>KODEX 삼성그룹</t>
  </si>
  <si>
    <t>M13905</t>
  </si>
  <si>
    <t>136280</t>
  </si>
  <si>
    <t>KODEX 소비재</t>
  </si>
  <si>
    <t>M13906</t>
  </si>
  <si>
    <t>117460</t>
  </si>
  <si>
    <t>KODEX 에너지화학</t>
  </si>
  <si>
    <t>M13907</t>
  </si>
  <si>
    <t>140710</t>
  </si>
  <si>
    <t>KODEX 운송</t>
  </si>
  <si>
    <t>M13908</t>
  </si>
  <si>
    <t>144600</t>
  </si>
  <si>
    <t>KODEX 은선물(H)</t>
  </si>
  <si>
    <t>M13909</t>
  </si>
  <si>
    <t>091170</t>
  </si>
  <si>
    <t>KODEX 은행</t>
  </si>
  <si>
    <t>M13910</t>
  </si>
  <si>
    <t>114800</t>
  </si>
  <si>
    <t>KODEX 인버스</t>
  </si>
  <si>
    <t>M13911</t>
  </si>
  <si>
    <t>176950</t>
  </si>
  <si>
    <t>KODEX 인버스국채선물10년</t>
  </si>
  <si>
    <t>M13912</t>
  </si>
  <si>
    <t>091180</t>
  </si>
  <si>
    <t>KODEX 자동차</t>
  </si>
  <si>
    <t>M13913</t>
  </si>
  <si>
    <t>102960</t>
  </si>
  <si>
    <t>KODEX 조선</t>
  </si>
  <si>
    <t>M13915</t>
  </si>
  <si>
    <t>102970</t>
  </si>
  <si>
    <t>KODEX 증권</t>
  </si>
  <si>
    <t>M13916</t>
  </si>
  <si>
    <t>138920</t>
  </si>
  <si>
    <t>KODEX 콩선물(H)</t>
  </si>
  <si>
    <t>M13917</t>
  </si>
  <si>
    <t>200050</t>
  </si>
  <si>
    <t>KODEX 합성MSCI독일</t>
  </si>
  <si>
    <t>M13918</t>
  </si>
  <si>
    <t>200020</t>
  </si>
  <si>
    <t>KODEX 합성미국IT</t>
  </si>
  <si>
    <t>M13919</t>
  </si>
  <si>
    <t>200040</t>
  </si>
  <si>
    <t>KODEX 합성미국금융</t>
  </si>
  <si>
    <t>M13920</t>
  </si>
  <si>
    <t>185680</t>
  </si>
  <si>
    <t>KODEX 합성미국바이오</t>
  </si>
  <si>
    <t>M13921</t>
  </si>
  <si>
    <t>200030</t>
  </si>
  <si>
    <t>KODEX 합성미국산업재</t>
  </si>
  <si>
    <t>M13922</t>
  </si>
  <si>
    <t>148070</t>
  </si>
  <si>
    <t>KOSEF 10년국고채</t>
  </si>
  <si>
    <t>M13923</t>
  </si>
  <si>
    <t>167860</t>
  </si>
  <si>
    <t>KOSEF 10년국고채 레버리지</t>
  </si>
  <si>
    <t>M13924</t>
  </si>
  <si>
    <t>069660</t>
  </si>
  <si>
    <t>KOSEF 200</t>
  </si>
  <si>
    <t>M13925</t>
  </si>
  <si>
    <t>152280</t>
  </si>
  <si>
    <t>KOSEF 200 선물</t>
  </si>
  <si>
    <t>M13927</t>
  </si>
  <si>
    <t>100910</t>
  </si>
  <si>
    <t>KOSEF KRX100</t>
  </si>
  <si>
    <t>M13928</t>
  </si>
  <si>
    <t>104530</t>
  </si>
  <si>
    <t>KOSEF 고배당</t>
  </si>
  <si>
    <t>M13929</t>
  </si>
  <si>
    <t>114470</t>
  </si>
  <si>
    <t>KOSEF 국고채</t>
  </si>
  <si>
    <t>M13930</t>
  </si>
  <si>
    <t>130730</t>
  </si>
  <si>
    <t>KOSEF 단기자금</t>
  </si>
  <si>
    <t>M13931</t>
  </si>
  <si>
    <t>138230</t>
  </si>
  <si>
    <t>KOSEF 미국달러선물</t>
  </si>
  <si>
    <t>M13932</t>
  </si>
  <si>
    <t>139660</t>
  </si>
  <si>
    <t>KOSEF 미국달러선물 인버스</t>
  </si>
  <si>
    <t>M13933</t>
  </si>
  <si>
    <t>104520</t>
  </si>
  <si>
    <t>KOSEF 블루칩</t>
  </si>
  <si>
    <t>M13934</t>
  </si>
  <si>
    <t>122260</t>
  </si>
  <si>
    <t>KOSEF 통안채</t>
  </si>
  <si>
    <t>M13935</t>
  </si>
  <si>
    <t>144670</t>
  </si>
  <si>
    <t>KOSEF 펀더멘탈대형주</t>
  </si>
  <si>
    <t>M13936</t>
  </si>
  <si>
    <t>200250</t>
  </si>
  <si>
    <t>KOSEF 합성인디아(H)</t>
  </si>
  <si>
    <t>M13937</t>
  </si>
  <si>
    <t>148020</t>
  </si>
  <si>
    <t>KStar 200</t>
  </si>
  <si>
    <t>M13938</t>
  </si>
  <si>
    <t>105780</t>
  </si>
  <si>
    <t>KStar 5대그룹주</t>
  </si>
  <si>
    <t>M13939</t>
  </si>
  <si>
    <t>157650</t>
  </si>
  <si>
    <t>KStar 5대그룹주장기채+</t>
  </si>
  <si>
    <t>M13940</t>
  </si>
  <si>
    <t>114100</t>
  </si>
  <si>
    <t>KStar 국고채</t>
  </si>
  <si>
    <t>M13941</t>
  </si>
  <si>
    <t>196230</t>
  </si>
  <si>
    <t>KStar 단기통안채</t>
  </si>
  <si>
    <t>M13942</t>
  </si>
  <si>
    <t>123760</t>
  </si>
  <si>
    <t>KStar 레버리지</t>
  </si>
  <si>
    <t>M13943</t>
  </si>
  <si>
    <t>140570</t>
  </si>
  <si>
    <t>KStar 수출주</t>
  </si>
  <si>
    <t>M13944</t>
  </si>
  <si>
    <t>140580</t>
  </si>
  <si>
    <t>KStar 우량업종</t>
  </si>
  <si>
    <t>M13945</t>
  </si>
  <si>
    <t>136340</t>
  </si>
  <si>
    <t>KStar 우량회사채</t>
  </si>
  <si>
    <t>M13946</t>
  </si>
  <si>
    <t>196220</t>
  </si>
  <si>
    <t>KStar 일본레버리지(H)</t>
  </si>
  <si>
    <t>M13947</t>
  </si>
  <si>
    <t>183710</t>
  </si>
  <si>
    <t>KStar 주식혼합</t>
  </si>
  <si>
    <t>M13948</t>
  </si>
  <si>
    <t>174360</t>
  </si>
  <si>
    <t>KStar 중국본토 CSI100</t>
  </si>
  <si>
    <t>M13949</t>
  </si>
  <si>
    <t>183700</t>
  </si>
  <si>
    <t>KStar 채권혼합</t>
  </si>
  <si>
    <t>M13950</t>
  </si>
  <si>
    <t>108480</t>
  </si>
  <si>
    <t>KStar 코스닥엘리트30</t>
  </si>
  <si>
    <t>M13951</t>
  </si>
  <si>
    <t>168300</t>
  </si>
  <si>
    <t>KTOP KOSPI50</t>
  </si>
  <si>
    <t>M13952</t>
  </si>
  <si>
    <t>148040</t>
  </si>
  <si>
    <t>PIONEER SRI</t>
  </si>
  <si>
    <t>M13953</t>
  </si>
  <si>
    <t>102110</t>
  </si>
  <si>
    <t>TIGER 200</t>
  </si>
  <si>
    <t>M13954</t>
  </si>
  <si>
    <t>139260</t>
  </si>
  <si>
    <t>TIGER IT</t>
  </si>
  <si>
    <t>M13955</t>
  </si>
  <si>
    <t>091210</t>
  </si>
  <si>
    <t>TIGER KRX100</t>
  </si>
  <si>
    <t>M13956</t>
  </si>
  <si>
    <t>138530</t>
  </si>
  <si>
    <t>TIGER LG그룹+</t>
  </si>
  <si>
    <t>M13957</t>
  </si>
  <si>
    <t>143850</t>
  </si>
  <si>
    <t>TIGER S&amp;P500선물(H)</t>
  </si>
  <si>
    <t>M13958</t>
  </si>
  <si>
    <t>097710</t>
  </si>
  <si>
    <t>TIGER 가치주</t>
  </si>
  <si>
    <t>M13959</t>
  </si>
  <si>
    <t>139220</t>
  </si>
  <si>
    <t>TIGER 건설기계</t>
  </si>
  <si>
    <t>M13960</t>
  </si>
  <si>
    <t>139290</t>
  </si>
  <si>
    <t>TIGER 경기소비재</t>
  </si>
  <si>
    <t>M13961</t>
  </si>
  <si>
    <t>139280</t>
  </si>
  <si>
    <t>TIGER 경기방어</t>
  </si>
  <si>
    <t>M13962</t>
  </si>
  <si>
    <t>160580</t>
  </si>
  <si>
    <t>TIGER 구리실물</t>
  </si>
  <si>
    <t>M13963</t>
  </si>
  <si>
    <t>114820</t>
  </si>
  <si>
    <t>TIGER 국채3</t>
  </si>
  <si>
    <t>M13964</t>
  </si>
  <si>
    <t>137990</t>
  </si>
  <si>
    <t>TIGER 그린</t>
  </si>
  <si>
    <t>M13965</t>
  </si>
  <si>
    <t>139310</t>
  </si>
  <si>
    <t>TIGER 금속선물(H)</t>
  </si>
  <si>
    <t>M13966</t>
  </si>
  <si>
    <t>139270</t>
  </si>
  <si>
    <t>TIGER 금융</t>
  </si>
  <si>
    <t>M13967</t>
  </si>
  <si>
    <t>139320</t>
  </si>
  <si>
    <t>TIGER 금은선물(H)</t>
  </si>
  <si>
    <t>M13968</t>
  </si>
  <si>
    <t>133690</t>
  </si>
  <si>
    <t>TIGER 나스닥100</t>
  </si>
  <si>
    <t>M13969</t>
  </si>
  <si>
    <t>137610</t>
  </si>
  <si>
    <t>TIGER 농산물선물(H)</t>
  </si>
  <si>
    <t>M13970</t>
  </si>
  <si>
    <t>105010</t>
  </si>
  <si>
    <t>TIGER 라틴</t>
  </si>
  <si>
    <t>M13971</t>
  </si>
  <si>
    <t>123320</t>
  </si>
  <si>
    <t>TIGER 레버리지</t>
  </si>
  <si>
    <t>M13972</t>
  </si>
  <si>
    <t>174350</t>
  </si>
  <si>
    <t>TIGER 로우볼</t>
  </si>
  <si>
    <t>M13973</t>
  </si>
  <si>
    <t>147970</t>
  </si>
  <si>
    <t>TIGER 모멘텀</t>
  </si>
  <si>
    <t>M13974</t>
  </si>
  <si>
    <t>097720</t>
  </si>
  <si>
    <t>TIGER 미드캡</t>
  </si>
  <si>
    <t>M13975</t>
  </si>
  <si>
    <t>098560</t>
  </si>
  <si>
    <t>TIGER 미디어통신</t>
  </si>
  <si>
    <t>M13976</t>
  </si>
  <si>
    <t>091230</t>
  </si>
  <si>
    <t>TIGER 반도체</t>
  </si>
  <si>
    <t>M13977</t>
  </si>
  <si>
    <t>170350</t>
  </si>
  <si>
    <t>TIGER 베타플러스</t>
  </si>
  <si>
    <t>M13979</t>
  </si>
  <si>
    <t>138520</t>
  </si>
  <si>
    <t>TIGER 삼성그룹</t>
  </si>
  <si>
    <t>M13980</t>
  </si>
  <si>
    <t>152180</t>
  </si>
  <si>
    <t>TIGER 생활소비재</t>
  </si>
  <si>
    <t>M13981</t>
  </si>
  <si>
    <t>157490</t>
  </si>
  <si>
    <t>TIGER 소프트웨어</t>
  </si>
  <si>
    <t>M13982</t>
  </si>
  <si>
    <t>139250</t>
  </si>
  <si>
    <t>TIGER 에너지화학</t>
  </si>
  <si>
    <t>M13983</t>
  </si>
  <si>
    <t>130680</t>
  </si>
  <si>
    <t>TIGER 원유선물(H)</t>
  </si>
  <si>
    <t>M13984</t>
  </si>
  <si>
    <t>157450</t>
  </si>
  <si>
    <t>TIGER 유동자금</t>
  </si>
  <si>
    <t>M13985</t>
  </si>
  <si>
    <t>091220</t>
  </si>
  <si>
    <t>TIGER 은행</t>
  </si>
  <si>
    <t>M13986</t>
  </si>
  <si>
    <t>123310</t>
  </si>
  <si>
    <t>TIGER 인버스</t>
  </si>
  <si>
    <t>M13987</t>
  </si>
  <si>
    <t>157510</t>
  </si>
  <si>
    <t>TIGER 자동차</t>
  </si>
  <si>
    <t>M13988</t>
  </si>
  <si>
    <t>139230</t>
  </si>
  <si>
    <t>TIGER 조선운송</t>
  </si>
  <si>
    <t>M13989</t>
  </si>
  <si>
    <t>150460</t>
  </si>
  <si>
    <t>TIGER 중국소비테마</t>
  </si>
  <si>
    <t>M13990</t>
  </si>
  <si>
    <t>157500</t>
  </si>
  <si>
    <t>TIGER 증권</t>
  </si>
  <si>
    <t>M13991</t>
  </si>
  <si>
    <t>117690</t>
  </si>
  <si>
    <t>TIGER 차이나</t>
  </si>
  <si>
    <t>M13992</t>
  </si>
  <si>
    <t>192090</t>
  </si>
  <si>
    <t>TIGER 차이나A300</t>
  </si>
  <si>
    <t>M13993</t>
  </si>
  <si>
    <t>139240</t>
  </si>
  <si>
    <t>TIGER 철강소재</t>
  </si>
  <si>
    <t>M13994</t>
  </si>
  <si>
    <t>166400</t>
  </si>
  <si>
    <t>TIGER 커버드C200</t>
  </si>
  <si>
    <t>M13995</t>
  </si>
  <si>
    <t>122390</t>
  </si>
  <si>
    <t>TIGER 코스닥프라이어</t>
  </si>
  <si>
    <t>M13996</t>
  </si>
  <si>
    <t>182480</t>
  </si>
  <si>
    <t>TIGER 합성MSCI US리츠(H)</t>
  </si>
  <si>
    <t>M13997</t>
  </si>
  <si>
    <t>182490</t>
  </si>
  <si>
    <t>TIGER 합성단기선진하이일드(H)</t>
  </si>
  <si>
    <t>M13998</t>
  </si>
  <si>
    <t>195930</t>
  </si>
  <si>
    <t>TIGER 합성유로스탁스50(H)</t>
  </si>
  <si>
    <t>M13999</t>
  </si>
  <si>
    <t>195920</t>
  </si>
  <si>
    <t>TIGER 합성일본(H)</t>
  </si>
  <si>
    <t>M14000</t>
  </si>
  <si>
    <t>143860</t>
  </si>
  <si>
    <t>TIGER 헬스케어</t>
  </si>
  <si>
    <t>M14001</t>
  </si>
  <si>
    <t>138540</t>
  </si>
  <si>
    <t>TIGER 현대차그룹+</t>
  </si>
  <si>
    <t>M14002</t>
  </si>
  <si>
    <t>157520</t>
  </si>
  <si>
    <t>TIGER 화학</t>
  </si>
  <si>
    <t>M14003</t>
  </si>
  <si>
    <t>105450</t>
  </si>
  <si>
    <t>KODEX 15</t>
  </si>
  <si>
    <t>M14005</t>
  </si>
  <si>
    <t>086630</t>
  </si>
  <si>
    <t>KODEX KRX100</t>
  </si>
  <si>
    <t>M14009</t>
  </si>
  <si>
    <t>097700</t>
  </si>
  <si>
    <t>KODEX 중형가치</t>
  </si>
  <si>
    <t>M14010</t>
  </si>
  <si>
    <t>144750</t>
  </si>
  <si>
    <t>KODEX 태양광</t>
  </si>
  <si>
    <t>M14012</t>
  </si>
  <si>
    <t>091190</t>
  </si>
  <si>
    <t>KOSEF Banks</t>
  </si>
  <si>
    <t>M14014</t>
  </si>
  <si>
    <t>123930</t>
  </si>
  <si>
    <t>KOSEF 인버스</t>
  </si>
  <si>
    <t>M14017</t>
  </si>
  <si>
    <t>117680</t>
  </si>
  <si>
    <t>KODEX 철강</t>
  </si>
  <si>
    <t>M14025</t>
  </si>
  <si>
    <t>204320</t>
  </si>
  <si>
    <t>(주)만도</t>
  </si>
  <si>
    <t>자동차부품 제조,판매/부동산 임대</t>
  </si>
  <si>
    <t>M14792</t>
  </si>
  <si>
    <t>140950</t>
  </si>
  <si>
    <t>교보악사 파워 K100 증권 상장지수투자신탁</t>
  </si>
  <si>
    <t>M14794</t>
  </si>
  <si>
    <t>152870</t>
  </si>
  <si>
    <t>교보악사 파워 K200 증권 상장지수투자신탁</t>
  </si>
  <si>
    <t>M14795</t>
  </si>
  <si>
    <t>192720</t>
  </si>
  <si>
    <t>교보악사 파워 고배당저변동성 증권 상장지수투자신탁</t>
  </si>
  <si>
    <t>M14824</t>
  </si>
  <si>
    <t>108450</t>
  </si>
  <si>
    <t>한국 KINDEX 삼성그룹주SW 상장지수투자신탁</t>
  </si>
  <si>
    <t>M14825</t>
  </si>
  <si>
    <t>108590</t>
  </si>
  <si>
    <t>유리 TREX200 상장지수투자신탁</t>
  </si>
  <si>
    <t>M14826</t>
  </si>
  <si>
    <t>110550</t>
  </si>
  <si>
    <t>현대 Gold</t>
  </si>
  <si>
    <t>M14827</t>
  </si>
  <si>
    <t>124090</t>
  </si>
  <si>
    <t>HIT 보험</t>
  </si>
  <si>
    <t>M14828</t>
  </si>
  <si>
    <t>137930</t>
  </si>
  <si>
    <t>마이다스 KOSPI200 커버드콜 증권상장지수 투자신탁</t>
  </si>
  <si>
    <t>M14829</t>
  </si>
  <si>
    <t>139300</t>
  </si>
  <si>
    <t>TIGER 블루칩30</t>
  </si>
  <si>
    <t>M14831</t>
  </si>
  <si>
    <t>143570</t>
  </si>
  <si>
    <t>TIGER 인버스국채 3Y</t>
  </si>
  <si>
    <t>M14832</t>
  </si>
  <si>
    <t>145850</t>
  </si>
  <si>
    <t>유리 TREX펀더멘탈200 증권상장지수투자신탁</t>
  </si>
  <si>
    <t>M14834</t>
  </si>
  <si>
    <t>159800</t>
  </si>
  <si>
    <t>동부마이티K100증권상장지수투자신탁</t>
  </si>
  <si>
    <t>M14835</t>
  </si>
  <si>
    <t>203780</t>
  </si>
  <si>
    <t>미래에셋TIGER나스닥바이오증권상장지수투자신탁</t>
  </si>
  <si>
    <t>M14836</t>
  </si>
  <si>
    <t>204420</t>
  </si>
  <si>
    <t>한화 ARIRANG 합성-HSCEI 레버리지 증권상장지수투자</t>
  </si>
  <si>
    <t>M14838</t>
  </si>
  <si>
    <t>204480</t>
  </si>
  <si>
    <t>미래에셋TIGER합성-차이나A레버리지증권상장지수투자</t>
  </si>
  <si>
    <t>M15605</t>
  </si>
  <si>
    <t>097750</t>
  </si>
  <si>
    <t>유리 TREX 중소형가치 상장지수투자신탁</t>
  </si>
  <si>
    <t>M18126</t>
  </si>
  <si>
    <t>206400</t>
  </si>
  <si>
    <t>한국제2호기업인수목적(주)</t>
  </si>
  <si>
    <t>합병</t>
  </si>
  <si>
    <t>M18605</t>
  </si>
  <si>
    <t>205720</t>
  </si>
  <si>
    <t>KINDEX 합성-일본인버스(H)</t>
  </si>
  <si>
    <t>M21443</t>
  </si>
  <si>
    <t>208350</t>
  </si>
  <si>
    <t>케이비제5호기업인수목적(주)</t>
  </si>
  <si>
    <t>M21460</t>
  </si>
  <si>
    <t>206640</t>
  </si>
  <si>
    <t>엔에이치기업인수목적2호(주)</t>
  </si>
  <si>
    <t>M21805</t>
  </si>
  <si>
    <t>206660</t>
  </si>
  <si>
    <t>골든브릿지제2호기업인수목적(주)</t>
  </si>
  <si>
    <t>M22582</t>
  </si>
  <si>
    <t>208370</t>
  </si>
  <si>
    <t>하나머스트2호기업인수목적(주)</t>
  </si>
  <si>
    <t>M23954</t>
  </si>
  <si>
    <t>207720</t>
  </si>
  <si>
    <t>우리에스엘기업인수목적(주)</t>
  </si>
  <si>
    <t>M23978</t>
  </si>
  <si>
    <t>207760</t>
  </si>
  <si>
    <t>동부제2호기업인수목적(주)</t>
  </si>
  <si>
    <t>M26527</t>
  </si>
  <si>
    <t>208140</t>
  </si>
  <si>
    <t>엘아이지기업인수목적2호(주)</t>
  </si>
  <si>
    <t>M26537</t>
  </si>
  <si>
    <t>208870</t>
  </si>
  <si>
    <t>하나머스트3호기업인수목적(주)</t>
  </si>
  <si>
    <t>M27410</t>
  </si>
  <si>
    <t>208640</t>
  </si>
  <si>
    <t>케이비제6호기업인수목적(주)</t>
  </si>
  <si>
    <t>M27740</t>
  </si>
  <si>
    <t>208710</t>
  </si>
  <si>
    <t>교보3호기업인수목적(주)</t>
  </si>
  <si>
    <t>M33999</t>
  </si>
  <si>
    <t>208470</t>
  </si>
  <si>
    <t>합성-MSCI선진국</t>
  </si>
  <si>
    <t>M34813</t>
  </si>
  <si>
    <t>210540</t>
  </si>
  <si>
    <t>디와이파워(주)</t>
  </si>
  <si>
    <t>유압기기,전기기기,압축식기관,건설기계장비,특수사업수송장비 제조/산업용기계,장비 도소매</t>
  </si>
  <si>
    <t>M37442</t>
  </si>
  <si>
    <t>210780</t>
  </si>
  <si>
    <t>TIGER 코스피고배당</t>
  </si>
  <si>
    <t>M39413</t>
  </si>
  <si>
    <t>211210</t>
  </si>
  <si>
    <t>마이티 코스피고배당</t>
  </si>
  <si>
    <t>M40972</t>
  </si>
  <si>
    <t>211260</t>
  </si>
  <si>
    <t>KINDEX 배당성장</t>
  </si>
  <si>
    <t>M40973</t>
  </si>
  <si>
    <t>211560</t>
  </si>
  <si>
    <t>TIGER 배당성장</t>
  </si>
  <si>
    <t>M40974</t>
  </si>
  <si>
    <t>211900</t>
  </si>
  <si>
    <t>KODEX 배당성장</t>
  </si>
  <si>
    <t>T37591</t>
  </si>
  <si>
    <t>194480</t>
  </si>
  <si>
    <t>데브시스터즈(주)</t>
  </si>
  <si>
    <t>모바일게임(쿠키런) 개발</t>
  </si>
  <si>
    <t>■유사기업</t>
    <phoneticPr fontId="2" type="noConversion"/>
  </si>
  <si>
    <t>화장품 제조업</t>
    <phoneticPr fontId="2" type="noConversion"/>
  </si>
  <si>
    <t>화장품 도매업</t>
    <phoneticPr fontId="2" type="noConversion"/>
  </si>
  <si>
    <t>상품 종합 도매업</t>
    <phoneticPr fontId="2" type="noConversion"/>
  </si>
  <si>
    <t>1. 모집단 : 한국거래소 상장기업중 다음에 속하는 상장사</t>
    <phoneticPr fontId="6" type="noConversion"/>
  </si>
  <si>
    <t xml:space="preserve">2. 사업 유사성 </t>
    <phoneticPr fontId="6" type="noConversion"/>
  </si>
  <si>
    <t>3. 경영 유사성 (최근 결산실적 영업이익 및 순이익 실현 기업 중 매출액 +- 6배, 순이익 +- 6배)</t>
    <phoneticPr fontId="6" type="noConversion"/>
  </si>
  <si>
    <t>2014년</t>
    <phoneticPr fontId="6" type="noConversion"/>
  </si>
  <si>
    <t xml:space="preserve">백만단위 </t>
    <phoneticPr fontId="6" type="noConversion"/>
  </si>
  <si>
    <t>2015년</t>
    <phoneticPr fontId="6" type="noConversion"/>
  </si>
  <si>
    <t xml:space="preserve">백만단위 </t>
    <phoneticPr fontId="6" type="noConversion"/>
  </si>
  <si>
    <t>4. 일반조건</t>
    <phoneticPr fontId="6" type="noConversion"/>
  </si>
  <si>
    <t>감사의견 적정, 합병 등의 주요 경영변동사항이 없을 것</t>
    <phoneticPr fontId="6" type="noConversion"/>
  </si>
  <si>
    <t>구분</t>
    <phoneticPr fontId="7" type="noConversion"/>
  </si>
  <si>
    <t>매출액</t>
    <phoneticPr fontId="7" type="noConversion"/>
  </si>
  <si>
    <t>순이익</t>
    <phoneticPr fontId="7" type="noConversion"/>
  </si>
  <si>
    <t>(C20433)화장품 제조업</t>
    <phoneticPr fontId="2" type="noConversion"/>
  </si>
  <si>
    <t>(G46443)화장품 도매업</t>
    <phoneticPr fontId="2" type="noConversion"/>
  </si>
  <si>
    <t>(G46800)상품 종합 도매업</t>
    <phoneticPr fontId="2" type="noConversion"/>
  </si>
  <si>
    <t>화장품제작 및 판매 유통</t>
    <phoneticPr fontId="2" type="noConversion"/>
  </si>
  <si>
    <t>영업이익</t>
    <phoneticPr fontId="2" type="noConversion"/>
  </si>
  <si>
    <t>(단위: 억)</t>
    <phoneticPr fontId="2" type="noConversion"/>
  </si>
  <si>
    <t>매출액</t>
    <phoneticPr fontId="6" type="noConversion"/>
  </si>
  <si>
    <t>영업이익</t>
    <phoneticPr fontId="6" type="noConversion"/>
  </si>
  <si>
    <t>당기순이익</t>
    <phoneticPr fontId="6" type="noConversion"/>
  </si>
  <si>
    <t>결산월/0A1050</t>
  </si>
  <si>
    <t>1차선정 : 주요 상품등 동일업종을 영위하고 있는 회사</t>
    <phoneticPr fontId="2" type="noConversion"/>
  </si>
  <si>
    <t>연결</t>
    <phoneticPr fontId="2" type="noConversion"/>
  </si>
  <si>
    <t>삼일엘텍</t>
  </si>
  <si>
    <t>매출액</t>
  </si>
  <si>
    <t>영업이익</t>
  </si>
  <si>
    <t>당기순이익</t>
  </si>
  <si>
    <t>2014년</t>
  </si>
  <si>
    <t>2015년</t>
  </si>
  <si>
    <t>(단위: 억원)</t>
    <phoneticPr fontId="2" type="noConversion"/>
  </si>
  <si>
    <t>PER</t>
    <phoneticPr fontId="2" type="noConversion"/>
  </si>
  <si>
    <t>한국화장품제조(주)</t>
    <phoneticPr fontId="2" type="noConversion"/>
  </si>
  <si>
    <r>
      <rPr>
        <b/>
        <sz val="9"/>
        <rFont val="돋움"/>
        <family val="3"/>
        <charset val="129"/>
      </rPr>
      <t>연환산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당기순이익</t>
    </r>
    <phoneticPr fontId="2" type="noConversion"/>
  </si>
  <si>
    <t>에이블씨앤씨</t>
    <phoneticPr fontId="2" type="noConversion"/>
  </si>
  <si>
    <t>코리아나화장품</t>
    <phoneticPr fontId="2" type="noConversion"/>
  </si>
  <si>
    <t>당기순손실제외</t>
    <phoneticPr fontId="2" type="noConversion"/>
  </si>
  <si>
    <t>③</t>
  </si>
  <si>
    <t>②</t>
  </si>
  <si>
    <t>①</t>
  </si>
  <si>
    <t>해당사항없음</t>
    <phoneticPr fontId="2" type="noConversion"/>
  </si>
  <si>
    <t>④</t>
  </si>
  <si>
    <t>부적격</t>
    <phoneticPr fontId="2" type="noConversion"/>
  </si>
  <si>
    <t xml:space="preserve">3차선정 : 비재무적 기준 적용 , ①1년간 합병,분할,감자등 발생하지 않을것, ②2013년 재무제표 감사인 의견이 "적정"일것, ③평가기준일 현재 관리종목, 투자유의 종목이 아닐것, ④상장년수가 1년이상일것 </t>
    <phoneticPr fontId="2" type="noConversion"/>
  </si>
  <si>
    <t>적정</t>
    <phoneticPr fontId="2" type="noConversion"/>
  </si>
  <si>
    <t>최종대상기업</t>
    <phoneticPr fontId="2" type="noConversion"/>
  </si>
  <si>
    <t>연결</t>
    <phoneticPr fontId="2" type="noConversion"/>
  </si>
  <si>
    <t>PER 50배 이상 제외</t>
    <phoneticPr fontId="2" type="noConversion"/>
  </si>
  <si>
    <t>평균 PER</t>
    <phoneticPr fontId="2" type="noConversion"/>
  </si>
  <si>
    <t>구분</t>
    <phoneticPr fontId="2" type="noConversion"/>
  </si>
  <si>
    <t>내용</t>
    <phoneticPr fontId="2" type="noConversion"/>
  </si>
  <si>
    <t>비고</t>
    <phoneticPr fontId="2" type="noConversion"/>
  </si>
  <si>
    <t>2015년 당기순이익(예상)</t>
    <phoneticPr fontId="2" type="noConversion"/>
  </si>
  <si>
    <t>적용주식수</t>
    <phoneticPr fontId="2" type="noConversion"/>
  </si>
  <si>
    <t>EPS</t>
    <phoneticPr fontId="2" type="noConversion"/>
  </si>
  <si>
    <t>기업가치(시가총액)</t>
    <phoneticPr fontId="2" type="noConversion"/>
  </si>
  <si>
    <t>주당가치</t>
    <phoneticPr fontId="2" type="noConversion"/>
  </si>
  <si>
    <t>할인율적용</t>
    <phoneticPr fontId="2" type="noConversion"/>
  </si>
  <si>
    <t>주당가치</t>
    <phoneticPr fontId="2" type="noConversion"/>
  </si>
  <si>
    <t>공모가액</t>
    <phoneticPr fontId="2" type="noConversion"/>
  </si>
  <si>
    <t>공모금액</t>
    <phoneticPr fontId="2" type="noConversion"/>
  </si>
  <si>
    <t>기업가치(시가총액)</t>
    <phoneticPr fontId="2" type="noConversion"/>
  </si>
  <si>
    <t>비교기준
기업가치</t>
    <phoneticPr fontId="2" type="noConversion"/>
  </si>
  <si>
    <t>적용 PER</t>
    <phoneticPr fontId="2" type="noConversion"/>
  </si>
  <si>
    <t>액면가</t>
    <phoneticPr fontId="2" type="noConversion"/>
  </si>
  <si>
    <t>공모할주식수</t>
    <phoneticPr fontId="2" type="noConversion"/>
  </si>
  <si>
    <t>총주식수</t>
    <phoneticPr fontId="2" type="noConversion"/>
  </si>
  <si>
    <t>액면분할후/유증</t>
    <phoneticPr fontId="2" type="noConversion"/>
  </si>
  <si>
    <t>C사</t>
    <phoneticPr fontId="6" type="noConversion"/>
  </si>
  <si>
    <t>C사</t>
    <phoneticPr fontId="7" type="noConversion"/>
  </si>
  <si>
    <t>2차선정 : 재무적 기준 적용, C사의 매출액(+6배이하, +1/6배이상), 당기순이익(+6배이하, +1/6배이상) 회사,  최근사업년도말 순이익 회사, 연결재무제표 제외</t>
    <phoneticPr fontId="2" type="noConversion"/>
  </si>
  <si>
    <t>C사 주식수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</si>
</sst>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#.##"/>
    <numFmt numFmtId="177" formatCode="#,##0;[Red]\(#,##0\);\-"/>
    <numFmt numFmtId="178" formatCode="0.0"/>
    <numFmt numFmtId="179" formatCode="0.0%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맑은 고딕"/>
      <family val="3"/>
      <charset val="129"/>
      <scheme val="major"/>
    </font>
    <font>
      <sz val="8"/>
      <name val="나눔고딕"/>
      <family val="3"/>
      <charset val="129"/>
    </font>
    <font>
      <sz val="8"/>
      <name val="돋움"/>
      <family val="3"/>
      <charset val="129"/>
    </font>
    <font>
      <u val="singleAccounting"/>
      <sz val="10"/>
      <color theme="1"/>
      <name val="맑은 고딕"/>
      <family val="3"/>
      <charset val="129"/>
      <scheme val="major"/>
    </font>
    <font>
      <b/>
      <sz val="9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/>
    <xf numFmtId="0" fontId="4" fillId="0" borderId="1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>
      <alignment horizontal="right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177" fontId="8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vertical="center"/>
    </xf>
    <xf numFmtId="0" fontId="5" fillId="2" borderId="0" xfId="0" quotePrefix="1" applyFont="1" applyFill="1" applyAlignment="1">
      <alignment vertical="center"/>
    </xf>
    <xf numFmtId="41" fontId="5" fillId="2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1" fontId="0" fillId="0" borderId="2" xfId="1" applyFont="1" applyBorder="1" applyAlignment="1"/>
    <xf numFmtId="41" fontId="0" fillId="0" borderId="4" xfId="1" applyFont="1" applyBorder="1" applyAlignment="1"/>
    <xf numFmtId="0" fontId="0" fillId="0" borderId="3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41" fontId="3" fillId="0" borderId="0" xfId="1" applyFont="1" applyFill="1" applyBorder="1" applyAlignment="1" applyProtection="1">
      <alignment horizontal="right"/>
    </xf>
    <xf numFmtId="0" fontId="9" fillId="0" borderId="1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178" fontId="0" fillId="3" borderId="0" xfId="0" applyNumberForma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/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right" vertical="center"/>
    </xf>
    <xf numFmtId="0" fontId="10" fillId="0" borderId="18" xfId="0" applyFont="1" applyBorder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9" fontId="0" fillId="0" borderId="4" xfId="0" applyNumberFormat="1" applyBorder="1">
      <alignment vertical="center"/>
    </xf>
    <xf numFmtId="41" fontId="0" fillId="0" borderId="0" xfId="1" applyFont="1">
      <alignment vertical="center"/>
    </xf>
    <xf numFmtId="179" fontId="0" fillId="0" borderId="0" xfId="2" applyNumberFormat="1" applyFont="1">
      <alignment vertical="center"/>
    </xf>
    <xf numFmtId="41" fontId="0" fillId="0" borderId="0" xfId="0" applyNumberFormat="1">
      <alignment vertical="center"/>
    </xf>
    <xf numFmtId="9" fontId="0" fillId="0" borderId="2" xfId="2" applyFont="1" applyBorder="1">
      <alignment vertical="center"/>
    </xf>
    <xf numFmtId="41" fontId="0" fillId="0" borderId="7" xfId="1" applyFont="1" applyBorder="1">
      <alignment vertical="center"/>
    </xf>
    <xf numFmtId="41" fontId="0" fillId="0" borderId="23" xfId="1" applyFont="1" applyBorder="1">
      <alignment vertical="center"/>
    </xf>
    <xf numFmtId="41" fontId="0" fillId="0" borderId="22" xfId="1" applyFont="1" applyBorder="1">
      <alignment vertical="center"/>
    </xf>
    <xf numFmtId="41" fontId="0" fillId="0" borderId="5" xfId="1" applyFont="1" applyBorder="1">
      <alignment vertical="center"/>
    </xf>
    <xf numFmtId="41" fontId="0" fillId="0" borderId="14" xfId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8" xfId="1" applyFont="1" applyBorder="1" applyAlignment="1">
      <alignment vertical="center"/>
    </xf>
    <xf numFmtId="41" fontId="0" fillId="0" borderId="9" xfId="1" applyFont="1" applyBorder="1" applyAlignment="1">
      <alignment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41" fontId="0" fillId="2" borderId="20" xfId="0" applyNumberFormat="1" applyFill="1" applyBorder="1">
      <alignment vertical="center"/>
    </xf>
    <xf numFmtId="41" fontId="0" fillId="2" borderId="2" xfId="0" applyNumberFormat="1" applyFill="1" applyBorder="1">
      <alignment vertical="center"/>
    </xf>
    <xf numFmtId="0" fontId="11" fillId="0" borderId="0" xfId="0" applyFont="1" applyAlignment="1">
      <alignment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104775</xdr:rowOff>
    </xdr:from>
    <xdr:to>
      <xdr:col>11</xdr:col>
      <xdr:colOff>342900</xdr:colOff>
      <xdr:row>11</xdr:row>
      <xdr:rowOff>123825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733425"/>
          <a:ext cx="7191375" cy="16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16650</xdr:colOff>
      <xdr:row>14</xdr:row>
      <xdr:rowOff>92850</xdr:rowOff>
    </xdr:from>
    <xdr:to>
      <xdr:col>11</xdr:col>
      <xdr:colOff>352425</xdr:colOff>
      <xdr:row>22</xdr:row>
      <xdr:rowOff>150000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50" y="3026550"/>
          <a:ext cx="7193775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25</xdr:row>
      <xdr:rowOff>95250</xdr:rowOff>
    </xdr:from>
    <xdr:to>
      <xdr:col>11</xdr:col>
      <xdr:colOff>361950</xdr:colOff>
      <xdr:row>38</xdr:row>
      <xdr:rowOff>9525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334000"/>
          <a:ext cx="7229475" cy="263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06"/>
  <sheetViews>
    <sheetView tabSelected="1" workbookViewId="0">
      <pane ySplit="7" topLeftCell="A8" activePane="bottomLeft" state="frozen"/>
      <selection pane="bottomLeft" activeCell="B8" sqref="B8"/>
    </sheetView>
  </sheetViews>
  <sheetFormatPr defaultRowHeight="13.5" x14ac:dyDescent="0.3"/>
  <cols>
    <col min="1" max="2" width="9" style="78"/>
    <col min="3" max="3" width="20.5" style="78" customWidth="1"/>
    <col min="4" max="24" width="16.375" style="78" customWidth="1"/>
    <col min="25" max="259" width="9" style="78"/>
    <col min="260" max="260" width="20.5" style="78" customWidth="1"/>
    <col min="261" max="280" width="16.375" style="78" customWidth="1"/>
    <col min="281" max="515" width="9" style="78"/>
    <col min="516" max="516" width="20.5" style="78" customWidth="1"/>
    <col min="517" max="536" width="16.375" style="78" customWidth="1"/>
    <col min="537" max="771" width="9" style="78"/>
    <col min="772" max="772" width="20.5" style="78" customWidth="1"/>
    <col min="773" max="792" width="16.375" style="78" customWidth="1"/>
    <col min="793" max="1027" width="9" style="78"/>
    <col min="1028" max="1028" width="20.5" style="78" customWidth="1"/>
    <col min="1029" max="1048" width="16.375" style="78" customWidth="1"/>
    <col min="1049" max="1283" width="9" style="78"/>
    <col min="1284" max="1284" width="20.5" style="78" customWidth="1"/>
    <col min="1285" max="1304" width="16.375" style="78" customWidth="1"/>
    <col min="1305" max="1539" width="9" style="78"/>
    <col min="1540" max="1540" width="20.5" style="78" customWidth="1"/>
    <col min="1541" max="1560" width="16.375" style="78" customWidth="1"/>
    <col min="1561" max="1795" width="9" style="78"/>
    <col min="1796" max="1796" width="20.5" style="78" customWidth="1"/>
    <col min="1797" max="1816" width="16.375" style="78" customWidth="1"/>
    <col min="1817" max="2051" width="9" style="78"/>
    <col min="2052" max="2052" width="20.5" style="78" customWidth="1"/>
    <col min="2053" max="2072" width="16.375" style="78" customWidth="1"/>
    <col min="2073" max="2307" width="9" style="78"/>
    <col min="2308" max="2308" width="20.5" style="78" customWidth="1"/>
    <col min="2309" max="2328" width="16.375" style="78" customWidth="1"/>
    <col min="2329" max="2563" width="9" style="78"/>
    <col min="2564" max="2564" width="20.5" style="78" customWidth="1"/>
    <col min="2565" max="2584" width="16.375" style="78" customWidth="1"/>
    <col min="2585" max="2819" width="9" style="78"/>
    <col min="2820" max="2820" width="20.5" style="78" customWidth="1"/>
    <col min="2821" max="2840" width="16.375" style="78" customWidth="1"/>
    <col min="2841" max="3075" width="9" style="78"/>
    <col min="3076" max="3076" width="20.5" style="78" customWidth="1"/>
    <col min="3077" max="3096" width="16.375" style="78" customWidth="1"/>
    <col min="3097" max="3331" width="9" style="78"/>
    <col min="3332" max="3332" width="20.5" style="78" customWidth="1"/>
    <col min="3333" max="3352" width="16.375" style="78" customWidth="1"/>
    <col min="3353" max="3587" width="9" style="78"/>
    <col min="3588" max="3588" width="20.5" style="78" customWidth="1"/>
    <col min="3589" max="3608" width="16.375" style="78" customWidth="1"/>
    <col min="3609" max="3843" width="9" style="78"/>
    <col min="3844" max="3844" width="20.5" style="78" customWidth="1"/>
    <col min="3845" max="3864" width="16.375" style="78" customWidth="1"/>
    <col min="3865" max="4099" width="9" style="78"/>
    <col min="4100" max="4100" width="20.5" style="78" customWidth="1"/>
    <col min="4101" max="4120" width="16.375" style="78" customWidth="1"/>
    <col min="4121" max="4355" width="9" style="78"/>
    <col min="4356" max="4356" width="20.5" style="78" customWidth="1"/>
    <col min="4357" max="4376" width="16.375" style="78" customWidth="1"/>
    <col min="4377" max="4611" width="9" style="78"/>
    <col min="4612" max="4612" width="20.5" style="78" customWidth="1"/>
    <col min="4613" max="4632" width="16.375" style="78" customWidth="1"/>
    <col min="4633" max="4867" width="9" style="78"/>
    <col min="4868" max="4868" width="20.5" style="78" customWidth="1"/>
    <col min="4869" max="4888" width="16.375" style="78" customWidth="1"/>
    <col min="4889" max="5123" width="9" style="78"/>
    <col min="5124" max="5124" width="20.5" style="78" customWidth="1"/>
    <col min="5125" max="5144" width="16.375" style="78" customWidth="1"/>
    <col min="5145" max="5379" width="9" style="78"/>
    <col min="5380" max="5380" width="20.5" style="78" customWidth="1"/>
    <col min="5381" max="5400" width="16.375" style="78" customWidth="1"/>
    <col min="5401" max="5635" width="9" style="78"/>
    <col min="5636" max="5636" width="20.5" style="78" customWidth="1"/>
    <col min="5637" max="5656" width="16.375" style="78" customWidth="1"/>
    <col min="5657" max="5891" width="9" style="78"/>
    <col min="5892" max="5892" width="20.5" style="78" customWidth="1"/>
    <col min="5893" max="5912" width="16.375" style="78" customWidth="1"/>
    <col min="5913" max="6147" width="9" style="78"/>
    <col min="6148" max="6148" width="20.5" style="78" customWidth="1"/>
    <col min="6149" max="6168" width="16.375" style="78" customWidth="1"/>
    <col min="6169" max="6403" width="9" style="78"/>
    <col min="6404" max="6404" width="20.5" style="78" customWidth="1"/>
    <col min="6405" max="6424" width="16.375" style="78" customWidth="1"/>
    <col min="6425" max="6659" width="9" style="78"/>
    <col min="6660" max="6660" width="20.5" style="78" customWidth="1"/>
    <col min="6661" max="6680" width="16.375" style="78" customWidth="1"/>
    <col min="6681" max="6915" width="9" style="78"/>
    <col min="6916" max="6916" width="20.5" style="78" customWidth="1"/>
    <col min="6917" max="6936" width="16.375" style="78" customWidth="1"/>
    <col min="6937" max="7171" width="9" style="78"/>
    <col min="7172" max="7172" width="20.5" style="78" customWidth="1"/>
    <col min="7173" max="7192" width="16.375" style="78" customWidth="1"/>
    <col min="7193" max="7427" width="9" style="78"/>
    <col min="7428" max="7428" width="20.5" style="78" customWidth="1"/>
    <col min="7429" max="7448" width="16.375" style="78" customWidth="1"/>
    <col min="7449" max="7683" width="9" style="78"/>
    <col min="7684" max="7684" width="20.5" style="78" customWidth="1"/>
    <col min="7685" max="7704" width="16.375" style="78" customWidth="1"/>
    <col min="7705" max="7939" width="9" style="78"/>
    <col min="7940" max="7940" width="20.5" style="78" customWidth="1"/>
    <col min="7941" max="7960" width="16.375" style="78" customWidth="1"/>
    <col min="7961" max="8195" width="9" style="78"/>
    <col min="8196" max="8196" width="20.5" style="78" customWidth="1"/>
    <col min="8197" max="8216" width="16.375" style="78" customWidth="1"/>
    <col min="8217" max="8451" width="9" style="78"/>
    <col min="8452" max="8452" width="20.5" style="78" customWidth="1"/>
    <col min="8453" max="8472" width="16.375" style="78" customWidth="1"/>
    <col min="8473" max="8707" width="9" style="78"/>
    <col min="8708" max="8708" width="20.5" style="78" customWidth="1"/>
    <col min="8709" max="8728" width="16.375" style="78" customWidth="1"/>
    <col min="8729" max="8963" width="9" style="78"/>
    <col min="8964" max="8964" width="20.5" style="78" customWidth="1"/>
    <col min="8965" max="8984" width="16.375" style="78" customWidth="1"/>
    <col min="8985" max="9219" width="9" style="78"/>
    <col min="9220" max="9220" width="20.5" style="78" customWidth="1"/>
    <col min="9221" max="9240" width="16.375" style="78" customWidth="1"/>
    <col min="9241" max="9475" width="9" style="78"/>
    <col min="9476" max="9476" width="20.5" style="78" customWidth="1"/>
    <col min="9477" max="9496" width="16.375" style="78" customWidth="1"/>
    <col min="9497" max="9731" width="9" style="78"/>
    <col min="9732" max="9732" width="20.5" style="78" customWidth="1"/>
    <col min="9733" max="9752" width="16.375" style="78" customWidth="1"/>
    <col min="9753" max="9987" width="9" style="78"/>
    <col min="9988" max="9988" width="20.5" style="78" customWidth="1"/>
    <col min="9989" max="10008" width="16.375" style="78" customWidth="1"/>
    <col min="10009" max="10243" width="9" style="78"/>
    <col min="10244" max="10244" width="20.5" style="78" customWidth="1"/>
    <col min="10245" max="10264" width="16.375" style="78" customWidth="1"/>
    <col min="10265" max="10499" width="9" style="78"/>
    <col min="10500" max="10500" width="20.5" style="78" customWidth="1"/>
    <col min="10501" max="10520" width="16.375" style="78" customWidth="1"/>
    <col min="10521" max="10755" width="9" style="78"/>
    <col min="10756" max="10756" width="20.5" style="78" customWidth="1"/>
    <col min="10757" max="10776" width="16.375" style="78" customWidth="1"/>
    <col min="10777" max="11011" width="9" style="78"/>
    <col min="11012" max="11012" width="20.5" style="78" customWidth="1"/>
    <col min="11013" max="11032" width="16.375" style="78" customWidth="1"/>
    <col min="11033" max="11267" width="9" style="78"/>
    <col min="11268" max="11268" width="20.5" style="78" customWidth="1"/>
    <col min="11269" max="11288" width="16.375" style="78" customWidth="1"/>
    <col min="11289" max="11523" width="9" style="78"/>
    <col min="11524" max="11524" width="20.5" style="78" customWidth="1"/>
    <col min="11525" max="11544" width="16.375" style="78" customWidth="1"/>
    <col min="11545" max="11779" width="9" style="78"/>
    <col min="11780" max="11780" width="20.5" style="78" customWidth="1"/>
    <col min="11781" max="11800" width="16.375" style="78" customWidth="1"/>
    <col min="11801" max="12035" width="9" style="78"/>
    <col min="12036" max="12036" width="20.5" style="78" customWidth="1"/>
    <col min="12037" max="12056" width="16.375" style="78" customWidth="1"/>
    <col min="12057" max="12291" width="9" style="78"/>
    <col min="12292" max="12292" width="20.5" style="78" customWidth="1"/>
    <col min="12293" max="12312" width="16.375" style="78" customWidth="1"/>
    <col min="12313" max="12547" width="9" style="78"/>
    <col min="12548" max="12548" width="20.5" style="78" customWidth="1"/>
    <col min="12549" max="12568" width="16.375" style="78" customWidth="1"/>
    <col min="12569" max="12803" width="9" style="78"/>
    <col min="12804" max="12804" width="20.5" style="78" customWidth="1"/>
    <col min="12805" max="12824" width="16.375" style="78" customWidth="1"/>
    <col min="12825" max="13059" width="9" style="78"/>
    <col min="13060" max="13060" width="20.5" style="78" customWidth="1"/>
    <col min="13061" max="13080" width="16.375" style="78" customWidth="1"/>
    <col min="13081" max="13315" width="9" style="78"/>
    <col min="13316" max="13316" width="20.5" style="78" customWidth="1"/>
    <col min="13317" max="13336" width="16.375" style="78" customWidth="1"/>
    <col min="13337" max="13571" width="9" style="78"/>
    <col min="13572" max="13572" width="20.5" style="78" customWidth="1"/>
    <col min="13573" max="13592" width="16.375" style="78" customWidth="1"/>
    <col min="13593" max="13827" width="9" style="78"/>
    <col min="13828" max="13828" width="20.5" style="78" customWidth="1"/>
    <col min="13829" max="13848" width="16.375" style="78" customWidth="1"/>
    <col min="13849" max="14083" width="9" style="78"/>
    <col min="14084" max="14084" width="20.5" style="78" customWidth="1"/>
    <col min="14085" max="14104" width="16.375" style="78" customWidth="1"/>
    <col min="14105" max="14339" width="9" style="78"/>
    <col min="14340" max="14340" width="20.5" style="78" customWidth="1"/>
    <col min="14341" max="14360" width="16.375" style="78" customWidth="1"/>
    <col min="14361" max="14595" width="9" style="78"/>
    <col min="14596" max="14596" width="20.5" style="78" customWidth="1"/>
    <col min="14597" max="14616" width="16.375" style="78" customWidth="1"/>
    <col min="14617" max="14851" width="9" style="78"/>
    <col min="14852" max="14852" width="20.5" style="78" customWidth="1"/>
    <col min="14853" max="14872" width="16.375" style="78" customWidth="1"/>
    <col min="14873" max="15107" width="9" style="78"/>
    <col min="15108" max="15108" width="20.5" style="78" customWidth="1"/>
    <col min="15109" max="15128" width="16.375" style="78" customWidth="1"/>
    <col min="15129" max="15363" width="9" style="78"/>
    <col min="15364" max="15364" width="20.5" style="78" customWidth="1"/>
    <col min="15365" max="15384" width="16.375" style="78" customWidth="1"/>
    <col min="15385" max="15619" width="9" style="78"/>
    <col min="15620" max="15620" width="20.5" style="78" customWidth="1"/>
    <col min="15621" max="15640" width="16.375" style="78" customWidth="1"/>
    <col min="15641" max="15875" width="9" style="78"/>
    <col min="15876" max="15876" width="20.5" style="78" customWidth="1"/>
    <col min="15877" max="15896" width="16.375" style="78" customWidth="1"/>
    <col min="15897" max="16131" width="9" style="78"/>
    <col min="16132" max="16132" width="20.5" style="78" customWidth="1"/>
    <col min="16133" max="16152" width="16.375" style="78" customWidth="1"/>
    <col min="16153" max="16384" width="9" style="78"/>
  </cols>
  <sheetData>
    <row r="1" spans="1:24" x14ac:dyDescent="0.3">
      <c r="A1" s="78" t="s">
        <v>0</v>
      </c>
      <c r="H1" s="79" t="s">
        <v>1</v>
      </c>
    </row>
    <row r="2" spans="1:24" x14ac:dyDescent="0.3">
      <c r="H2" s="79"/>
    </row>
    <row r="3" spans="1:24" ht="15.95" customHeight="1" x14ac:dyDescent="0.3">
      <c r="A3" s="80" t="s">
        <v>2</v>
      </c>
      <c r="H3" s="79"/>
    </row>
    <row r="4" spans="1:24" x14ac:dyDescent="0.3">
      <c r="A4" s="78" t="s">
        <v>3</v>
      </c>
      <c r="H4" s="79" t="s">
        <v>4</v>
      </c>
    </row>
    <row r="6" spans="1:24" x14ac:dyDescent="0.3">
      <c r="G6" s="78" t="s">
        <v>5</v>
      </c>
      <c r="H6" s="78" t="s">
        <v>5</v>
      </c>
      <c r="I6" s="78" t="s">
        <v>5</v>
      </c>
      <c r="J6" s="78" t="s">
        <v>5</v>
      </c>
      <c r="K6" s="78" t="s">
        <v>5</v>
      </c>
      <c r="L6" s="78" t="s">
        <v>6</v>
      </c>
      <c r="M6" s="78" t="s">
        <v>6</v>
      </c>
      <c r="N6" s="78" t="s">
        <v>6</v>
      </c>
      <c r="O6" s="78" t="s">
        <v>6</v>
      </c>
      <c r="P6" s="78" t="s">
        <v>6</v>
      </c>
      <c r="Q6" s="78" t="s">
        <v>6</v>
      </c>
      <c r="R6" s="78" t="s">
        <v>6</v>
      </c>
      <c r="S6" s="78" t="s">
        <v>6</v>
      </c>
      <c r="T6" s="78" t="s">
        <v>6</v>
      </c>
      <c r="U6" s="78" t="s">
        <v>6</v>
      </c>
      <c r="V6" s="78" t="s">
        <v>6</v>
      </c>
      <c r="W6" s="78" t="s">
        <v>6</v>
      </c>
      <c r="X6" s="78" t="s">
        <v>6</v>
      </c>
    </row>
    <row r="7" spans="1:24" x14ac:dyDescent="0.3">
      <c r="A7" s="81" t="s">
        <v>7</v>
      </c>
      <c r="B7" s="81" t="s">
        <v>8</v>
      </c>
      <c r="C7" s="81" t="s">
        <v>9</v>
      </c>
      <c r="D7" s="81" t="s">
        <v>10</v>
      </c>
      <c r="E7" s="81" t="s">
        <v>11</v>
      </c>
      <c r="F7" s="81" t="s">
        <v>7762</v>
      </c>
      <c r="G7" s="81" t="s">
        <v>12</v>
      </c>
      <c r="H7" s="81" t="s">
        <v>13</v>
      </c>
      <c r="I7" s="81" t="s">
        <v>14</v>
      </c>
      <c r="J7" s="81" t="s">
        <v>15</v>
      </c>
      <c r="K7" s="81" t="s">
        <v>16</v>
      </c>
      <c r="L7" s="81" t="s">
        <v>17</v>
      </c>
      <c r="M7" s="81" t="s">
        <v>18</v>
      </c>
      <c r="N7" s="81" t="s">
        <v>19</v>
      </c>
      <c r="O7" s="81" t="s">
        <v>20</v>
      </c>
      <c r="P7" s="81" t="s">
        <v>21</v>
      </c>
      <c r="Q7" s="81" t="s">
        <v>22</v>
      </c>
      <c r="R7" s="81" t="s">
        <v>23</v>
      </c>
      <c r="S7" s="81" t="s">
        <v>24</v>
      </c>
      <c r="T7" s="81" t="s">
        <v>25</v>
      </c>
      <c r="U7" s="81" t="s">
        <v>26</v>
      </c>
      <c r="V7" s="81" t="s">
        <v>27</v>
      </c>
      <c r="W7" s="81" t="s">
        <v>28</v>
      </c>
      <c r="X7" s="81" t="s">
        <v>29</v>
      </c>
    </row>
    <row r="8" spans="1:24" x14ac:dyDescent="0.3">
      <c r="A8" s="78" t="s">
        <v>30</v>
      </c>
      <c r="B8" s="78" t="s">
        <v>31</v>
      </c>
      <c r="C8" s="78" t="s">
        <v>32</v>
      </c>
      <c r="D8" s="78">
        <v>20040116</v>
      </c>
      <c r="E8" s="78" t="s">
        <v>33</v>
      </c>
      <c r="F8" s="78">
        <v>12</v>
      </c>
      <c r="G8" s="82">
        <v>555</v>
      </c>
      <c r="H8" s="82">
        <v>571</v>
      </c>
      <c r="I8" s="82">
        <v>571</v>
      </c>
      <c r="J8" s="82">
        <v>41951440</v>
      </c>
      <c r="K8" s="82">
        <v>23283049200</v>
      </c>
      <c r="L8" s="82">
        <v>37001658000</v>
      </c>
      <c r="M8" s="82">
        <v>8055734000</v>
      </c>
      <c r="N8" s="82">
        <v>18706715000</v>
      </c>
      <c r="O8" s="82">
        <v>28945924000</v>
      </c>
      <c r="P8" s="82">
        <v>4438675000</v>
      </c>
      <c r="Q8" s="82">
        <v>-2167977000</v>
      </c>
      <c r="R8" s="82">
        <v>-4126325000</v>
      </c>
      <c r="S8" s="82">
        <v>36498607000</v>
      </c>
      <c r="T8" s="82">
        <v>8474991000</v>
      </c>
      <c r="U8" s="82">
        <v>28023616000</v>
      </c>
      <c r="V8" s="82">
        <v>4438675000</v>
      </c>
      <c r="W8" s="82">
        <v>-2720205000</v>
      </c>
      <c r="X8" s="82">
        <v>-4892350000</v>
      </c>
    </row>
    <row r="9" spans="1:24" x14ac:dyDescent="0.3">
      <c r="A9" s="78" t="s">
        <v>34</v>
      </c>
      <c r="B9" s="78" t="s">
        <v>35</v>
      </c>
      <c r="C9" s="78" t="s">
        <v>36</v>
      </c>
      <c r="D9" s="78">
        <v>20080415</v>
      </c>
      <c r="E9" s="78" t="s">
        <v>37</v>
      </c>
      <c r="F9" s="78">
        <v>12</v>
      </c>
      <c r="G9" s="82">
        <v>2875</v>
      </c>
      <c r="H9" s="82">
        <v>2942</v>
      </c>
      <c r="I9" s="82">
        <v>2876</v>
      </c>
      <c r="J9" s="82">
        <v>18937090</v>
      </c>
      <c r="K9" s="82">
        <v>54444133750</v>
      </c>
      <c r="L9" s="82">
        <v>82695194000</v>
      </c>
      <c r="M9" s="82">
        <v>35047180000</v>
      </c>
      <c r="N9" s="82">
        <v>8754260000</v>
      </c>
      <c r="O9" s="82">
        <v>47648013000</v>
      </c>
      <c r="P9" s="82">
        <v>25292805000</v>
      </c>
      <c r="Q9" s="82">
        <v>1591837000</v>
      </c>
      <c r="R9" s="82">
        <v>451711000</v>
      </c>
      <c r="S9" s="82">
        <v>113722336000</v>
      </c>
      <c r="T9" s="82">
        <v>69358430000</v>
      </c>
      <c r="U9" s="82">
        <v>44363906000</v>
      </c>
      <c r="V9" s="82">
        <v>44195749000</v>
      </c>
      <c r="W9" s="82">
        <v>674485000</v>
      </c>
      <c r="X9" s="82">
        <v>-1305260000</v>
      </c>
    </row>
    <row r="10" spans="1:24" x14ac:dyDescent="0.3">
      <c r="A10" s="78" t="s">
        <v>38</v>
      </c>
      <c r="B10" s="78" t="s">
        <v>39</v>
      </c>
      <c r="C10" s="78" t="s">
        <v>40</v>
      </c>
      <c r="D10" s="78">
        <v>20000504</v>
      </c>
      <c r="E10" s="78" t="s">
        <v>41</v>
      </c>
      <c r="F10" s="78">
        <v>12</v>
      </c>
      <c r="G10" s="82">
        <v>3600</v>
      </c>
      <c r="H10" s="82">
        <v>3637</v>
      </c>
      <c r="I10" s="82">
        <v>3741</v>
      </c>
      <c r="J10" s="82">
        <v>14327078</v>
      </c>
      <c r="K10" s="82">
        <v>51577480800</v>
      </c>
      <c r="L10" s="82">
        <v>247932150000</v>
      </c>
      <c r="M10" s="82">
        <v>159171694000</v>
      </c>
      <c r="N10" s="82">
        <v>14327078000</v>
      </c>
      <c r="O10" s="82">
        <v>88760456000</v>
      </c>
      <c r="P10" s="82">
        <v>115725633000</v>
      </c>
      <c r="Q10" s="82">
        <v>-730340000</v>
      </c>
      <c r="R10" s="82">
        <v>-3423343000</v>
      </c>
      <c r="S10" s="82">
        <v>283251226000</v>
      </c>
      <c r="T10" s="82">
        <v>186274348000</v>
      </c>
      <c r="U10" s="82">
        <v>96976878000</v>
      </c>
      <c r="V10" s="82">
        <v>142033675000</v>
      </c>
      <c r="W10" s="82">
        <v>1227436000</v>
      </c>
      <c r="X10" s="82">
        <v>-2122863000</v>
      </c>
    </row>
    <row r="11" spans="1:24" x14ac:dyDescent="0.3">
      <c r="A11" s="78" t="s">
        <v>42</v>
      </c>
      <c r="B11" s="78" t="s">
        <v>43</v>
      </c>
      <c r="C11" s="78" t="s">
        <v>44</v>
      </c>
      <c r="D11" s="78">
        <v>20000404</v>
      </c>
      <c r="E11" s="78" t="s">
        <v>45</v>
      </c>
      <c r="F11" s="78">
        <v>12</v>
      </c>
      <c r="G11" s="82">
        <v>68600</v>
      </c>
      <c r="H11" s="82">
        <v>70680</v>
      </c>
      <c r="I11" s="82">
        <v>71485</v>
      </c>
      <c r="J11" s="82">
        <v>380000</v>
      </c>
      <c r="K11" s="82">
        <v>26068000000</v>
      </c>
      <c r="L11" s="82">
        <v>28012771000</v>
      </c>
      <c r="M11" s="82">
        <v>7138340000</v>
      </c>
      <c r="N11" s="82">
        <v>1900000000</v>
      </c>
      <c r="O11" s="82">
        <v>20874431000</v>
      </c>
      <c r="P11" s="82">
        <v>18522761000</v>
      </c>
      <c r="Q11" s="82">
        <v>1968554000</v>
      </c>
      <c r="R11" s="82">
        <v>1481700000</v>
      </c>
      <c r="S11" s="82"/>
      <c r="T11" s="82"/>
      <c r="U11" s="82"/>
      <c r="V11" s="82"/>
      <c r="W11" s="82"/>
      <c r="X11" s="82"/>
    </row>
    <row r="12" spans="1:24" x14ac:dyDescent="0.3">
      <c r="A12" s="78" t="s">
        <v>46</v>
      </c>
      <c r="B12" s="78" t="s">
        <v>47</v>
      </c>
      <c r="C12" s="78" t="s">
        <v>48</v>
      </c>
      <c r="D12" s="78">
        <v>20000622</v>
      </c>
      <c r="E12" s="78" t="s">
        <v>49</v>
      </c>
      <c r="F12" s="78">
        <v>12</v>
      </c>
      <c r="G12" s="82">
        <v>1250</v>
      </c>
      <c r="H12" s="82">
        <v>1304</v>
      </c>
      <c r="I12" s="82">
        <v>1353</v>
      </c>
      <c r="J12" s="82">
        <v>36427443</v>
      </c>
      <c r="K12" s="82">
        <v>45534303750</v>
      </c>
      <c r="L12" s="82">
        <v>84837434000</v>
      </c>
      <c r="M12" s="82">
        <v>45015358000</v>
      </c>
      <c r="N12" s="82">
        <v>18213722000</v>
      </c>
      <c r="O12" s="82">
        <v>39822076000</v>
      </c>
      <c r="P12" s="82">
        <v>43140910000</v>
      </c>
      <c r="Q12" s="82">
        <v>264993000</v>
      </c>
      <c r="R12" s="82">
        <v>-917080000</v>
      </c>
      <c r="S12" s="82">
        <v>93311677000</v>
      </c>
      <c r="T12" s="82">
        <v>57656423000</v>
      </c>
      <c r="U12" s="82">
        <v>35655254000</v>
      </c>
      <c r="V12" s="82">
        <v>55686659000</v>
      </c>
      <c r="W12" s="82">
        <v>1820785000</v>
      </c>
      <c r="X12" s="82">
        <v>409693000</v>
      </c>
    </row>
    <row r="13" spans="1:24" x14ac:dyDescent="0.3">
      <c r="A13" s="78" t="s">
        <v>50</v>
      </c>
      <c r="B13" s="78" t="s">
        <v>51</v>
      </c>
      <c r="C13" s="78" t="s">
        <v>52</v>
      </c>
      <c r="D13" s="78">
        <v>20061219</v>
      </c>
      <c r="E13" s="78" t="s">
        <v>53</v>
      </c>
      <c r="F13" s="78">
        <v>12</v>
      </c>
      <c r="G13" s="82">
        <v>57700</v>
      </c>
      <c r="H13" s="82">
        <v>56760</v>
      </c>
      <c r="I13" s="82">
        <v>54660</v>
      </c>
      <c r="J13" s="82">
        <v>11380180</v>
      </c>
      <c r="K13" s="82">
        <v>656636386000</v>
      </c>
      <c r="L13" s="82">
        <v>181956289000</v>
      </c>
      <c r="M13" s="82">
        <v>48108721000</v>
      </c>
      <c r="N13" s="82">
        <v>5650154000</v>
      </c>
      <c r="O13" s="82">
        <v>133847568000</v>
      </c>
      <c r="P13" s="82">
        <v>113104798000</v>
      </c>
      <c r="Q13" s="82">
        <v>16340303000</v>
      </c>
      <c r="R13" s="82">
        <v>13536506000</v>
      </c>
      <c r="S13" s="82">
        <v>221827001000</v>
      </c>
      <c r="T13" s="82">
        <v>67065599000</v>
      </c>
      <c r="U13" s="82">
        <v>154761402000</v>
      </c>
      <c r="V13" s="82">
        <v>131914478000</v>
      </c>
      <c r="W13" s="82">
        <v>23080497000</v>
      </c>
      <c r="X13" s="82">
        <v>15836461000</v>
      </c>
    </row>
    <row r="14" spans="1:24" x14ac:dyDescent="0.3">
      <c r="A14" s="78" t="s">
        <v>54</v>
      </c>
      <c r="B14" s="78" t="s">
        <v>55</v>
      </c>
      <c r="C14" s="78" t="s">
        <v>56</v>
      </c>
      <c r="D14" s="78">
        <v>19991215</v>
      </c>
      <c r="E14" s="78" t="s">
        <v>57</v>
      </c>
      <c r="F14" s="78">
        <v>12</v>
      </c>
      <c r="G14" s="82">
        <v>42050</v>
      </c>
      <c r="H14" s="82">
        <v>41850</v>
      </c>
      <c r="I14" s="82">
        <v>42437</v>
      </c>
      <c r="J14" s="82">
        <v>92313000</v>
      </c>
      <c r="K14" s="82">
        <v>3881761650000</v>
      </c>
      <c r="L14" s="82">
        <v>42052899171000</v>
      </c>
      <c r="M14" s="82">
        <v>33068034785000</v>
      </c>
      <c r="N14" s="82">
        <v>461565000000</v>
      </c>
      <c r="O14" s="82">
        <v>8984864386000</v>
      </c>
      <c r="P14" s="82">
        <v>26106301600000</v>
      </c>
      <c r="Q14" s="82">
        <v>638480605000</v>
      </c>
      <c r="R14" s="82">
        <v>186893513000</v>
      </c>
      <c r="S14" s="82">
        <v>43465326871000</v>
      </c>
      <c r="T14" s="82">
        <v>33940481330000</v>
      </c>
      <c r="U14" s="82">
        <v>9524845541000</v>
      </c>
      <c r="V14" s="82">
        <v>26506089896000</v>
      </c>
      <c r="W14" s="82">
        <v>729767634000</v>
      </c>
      <c r="X14" s="82">
        <v>298482352000</v>
      </c>
    </row>
    <row r="15" spans="1:24" x14ac:dyDescent="0.3">
      <c r="A15" s="78" t="s">
        <v>58</v>
      </c>
      <c r="B15" s="78" t="s">
        <v>59</v>
      </c>
      <c r="C15" s="78" t="s">
        <v>60</v>
      </c>
      <c r="D15" s="78">
        <v>19991008</v>
      </c>
      <c r="E15" s="78" t="s">
        <v>61</v>
      </c>
      <c r="F15" s="78">
        <v>12</v>
      </c>
      <c r="G15" s="82">
        <v>79000</v>
      </c>
      <c r="H15" s="82">
        <v>80640</v>
      </c>
      <c r="I15" s="82">
        <v>81110</v>
      </c>
      <c r="J15" s="82">
        <v>137292497</v>
      </c>
      <c r="K15" s="82">
        <v>10846107263000</v>
      </c>
      <c r="L15" s="82">
        <v>6389852466000</v>
      </c>
      <c r="M15" s="82">
        <v>1128659309000</v>
      </c>
      <c r="N15" s="82">
        <v>954959485000</v>
      </c>
      <c r="O15" s="82">
        <v>5261193157000</v>
      </c>
      <c r="P15" s="82">
        <v>2024861247000</v>
      </c>
      <c r="Q15" s="82">
        <v>784087097000</v>
      </c>
      <c r="R15" s="82">
        <v>637395200000</v>
      </c>
      <c r="S15" s="82">
        <v>7405038943000</v>
      </c>
      <c r="T15" s="82">
        <v>1814512038000</v>
      </c>
      <c r="U15" s="82">
        <v>5590526905000</v>
      </c>
      <c r="V15" s="82">
        <v>3062403224000</v>
      </c>
      <c r="W15" s="82">
        <v>884628023000</v>
      </c>
      <c r="X15" s="82">
        <v>648120451000</v>
      </c>
    </row>
    <row r="16" spans="1:24" x14ac:dyDescent="0.3">
      <c r="A16" s="78" t="s">
        <v>62</v>
      </c>
      <c r="B16" s="78" t="s">
        <v>63</v>
      </c>
      <c r="C16" s="78" t="s">
        <v>64</v>
      </c>
      <c r="D16" s="78">
        <v>20001116</v>
      </c>
      <c r="E16" s="78" t="s">
        <v>65</v>
      </c>
      <c r="F16" s="78">
        <v>12</v>
      </c>
      <c r="G16" s="82">
        <v>4045</v>
      </c>
      <c r="H16" s="82">
        <v>4084</v>
      </c>
      <c r="I16" s="82">
        <v>4042</v>
      </c>
      <c r="J16" s="82">
        <v>11668434</v>
      </c>
      <c r="K16" s="82">
        <v>47198815530</v>
      </c>
      <c r="L16" s="82">
        <v>35994790000</v>
      </c>
      <c r="M16" s="82">
        <v>17971940000</v>
      </c>
      <c r="N16" s="82">
        <v>3547500000</v>
      </c>
      <c r="O16" s="82">
        <v>18022850000</v>
      </c>
      <c r="P16" s="82">
        <v>15029607000</v>
      </c>
      <c r="Q16" s="82">
        <v>1478794000</v>
      </c>
      <c r="R16" s="82">
        <v>993741000</v>
      </c>
      <c r="S16" s="82"/>
      <c r="T16" s="82"/>
      <c r="U16" s="82"/>
      <c r="V16" s="82"/>
      <c r="W16" s="82"/>
      <c r="X16" s="82"/>
    </row>
    <row r="17" spans="1:24" x14ac:dyDescent="0.3">
      <c r="A17" s="78" t="s">
        <v>66</v>
      </c>
      <c r="B17" s="78" t="s">
        <v>67</v>
      </c>
      <c r="C17" s="78" t="s">
        <v>68</v>
      </c>
      <c r="D17" s="78">
        <v>20030214</v>
      </c>
      <c r="E17" s="78" t="s">
        <v>69</v>
      </c>
      <c r="F17" s="78">
        <v>12</v>
      </c>
      <c r="G17" s="82">
        <v>8410</v>
      </c>
      <c r="H17" s="82">
        <v>8370</v>
      </c>
      <c r="I17" s="82">
        <v>8507</v>
      </c>
      <c r="J17" s="82">
        <v>18224974</v>
      </c>
      <c r="K17" s="82">
        <v>153272031340</v>
      </c>
      <c r="L17" s="82">
        <v>104441783000</v>
      </c>
      <c r="M17" s="82">
        <v>42850328000</v>
      </c>
      <c r="N17" s="82">
        <v>9112487000</v>
      </c>
      <c r="O17" s="82">
        <v>61591455000</v>
      </c>
      <c r="P17" s="82">
        <v>48999734000</v>
      </c>
      <c r="Q17" s="82">
        <v>1686593000</v>
      </c>
      <c r="R17" s="82">
        <v>1455310000</v>
      </c>
      <c r="S17" s="82">
        <v>124871683000</v>
      </c>
      <c r="T17" s="82">
        <v>63547999000</v>
      </c>
      <c r="U17" s="82">
        <v>61323684000</v>
      </c>
      <c r="V17" s="82">
        <v>98691483000</v>
      </c>
      <c r="W17" s="82">
        <v>2032104000</v>
      </c>
      <c r="X17" s="82">
        <v>871112000</v>
      </c>
    </row>
    <row r="18" spans="1:24" x14ac:dyDescent="0.3">
      <c r="A18" s="78" t="s">
        <v>70</v>
      </c>
      <c r="B18" s="78" t="s">
        <v>71</v>
      </c>
      <c r="C18" s="78" t="s">
        <v>72</v>
      </c>
      <c r="D18" s="78">
        <v>20070522</v>
      </c>
      <c r="E18" s="78" t="s">
        <v>73</v>
      </c>
      <c r="F18" s="78">
        <v>12</v>
      </c>
      <c r="G18" s="82">
        <v>5630</v>
      </c>
      <c r="H18" s="82">
        <v>5496</v>
      </c>
      <c r="I18" s="82">
        <v>5368</v>
      </c>
      <c r="J18" s="82">
        <v>9219598</v>
      </c>
      <c r="K18" s="82">
        <v>51906336740</v>
      </c>
      <c r="L18" s="82">
        <v>82434375000</v>
      </c>
      <c r="M18" s="82">
        <v>25796767000</v>
      </c>
      <c r="N18" s="82">
        <v>4609799000</v>
      </c>
      <c r="O18" s="82">
        <v>56637608000</v>
      </c>
      <c r="P18" s="82">
        <v>29484124000</v>
      </c>
      <c r="Q18" s="82">
        <v>754947000</v>
      </c>
      <c r="R18" s="82">
        <v>3215365000</v>
      </c>
      <c r="S18" s="82">
        <v>84759415000</v>
      </c>
      <c r="T18" s="82">
        <v>26580610000</v>
      </c>
      <c r="U18" s="82">
        <v>58178805000</v>
      </c>
      <c r="V18" s="82">
        <v>29996405000</v>
      </c>
      <c r="W18" s="82">
        <v>610376000</v>
      </c>
      <c r="X18" s="82">
        <v>3691084000</v>
      </c>
    </row>
    <row r="19" spans="1:24" x14ac:dyDescent="0.3">
      <c r="A19" s="78" t="s">
        <v>74</v>
      </c>
      <c r="B19" s="78" t="s">
        <v>75</v>
      </c>
      <c r="C19" s="78" t="s">
        <v>76</v>
      </c>
      <c r="D19" s="78">
        <v>20091009</v>
      </c>
      <c r="E19" s="78" t="s">
        <v>77</v>
      </c>
      <c r="F19" s="78">
        <v>9</v>
      </c>
      <c r="G19" s="82">
        <v>16750</v>
      </c>
      <c r="H19" s="82">
        <v>16810</v>
      </c>
      <c r="I19" s="82">
        <v>17830</v>
      </c>
      <c r="J19" s="82">
        <v>9857857</v>
      </c>
      <c r="K19" s="82">
        <v>165119104750</v>
      </c>
      <c r="L19" s="82">
        <v>43972685000</v>
      </c>
      <c r="M19" s="82">
        <v>3583123000</v>
      </c>
      <c r="N19" s="82">
        <v>4913929000</v>
      </c>
      <c r="O19" s="82">
        <v>40389562000</v>
      </c>
      <c r="P19" s="82">
        <v>15071588000</v>
      </c>
      <c r="Q19" s="82">
        <v>3307231000</v>
      </c>
      <c r="R19" s="82">
        <v>2898422000</v>
      </c>
      <c r="S19" s="82">
        <v>43606701000</v>
      </c>
      <c r="T19" s="82">
        <v>3590804000</v>
      </c>
      <c r="U19" s="82">
        <v>40015897000</v>
      </c>
      <c r="V19" s="82">
        <v>15227969000</v>
      </c>
      <c r="W19" s="82">
        <v>3281835000</v>
      </c>
      <c r="X19" s="82">
        <v>2869828000</v>
      </c>
    </row>
    <row r="20" spans="1:24" x14ac:dyDescent="0.3">
      <c r="A20" s="78" t="s">
        <v>78</v>
      </c>
      <c r="B20" s="78" t="s">
        <v>79</v>
      </c>
      <c r="C20" s="78" t="s">
        <v>80</v>
      </c>
      <c r="D20" s="78">
        <v>20060607</v>
      </c>
      <c r="E20" s="78" t="s">
        <v>81</v>
      </c>
      <c r="F20" s="78">
        <v>12</v>
      </c>
      <c r="G20" s="82">
        <v>59700</v>
      </c>
      <c r="H20" s="82">
        <v>60120</v>
      </c>
      <c r="I20" s="82">
        <v>58220</v>
      </c>
      <c r="J20" s="82">
        <v>6330908</v>
      </c>
      <c r="K20" s="82">
        <v>377955207600</v>
      </c>
      <c r="L20" s="82">
        <v>163324171000</v>
      </c>
      <c r="M20" s="82">
        <v>63086777000</v>
      </c>
      <c r="N20" s="82">
        <v>3165454000</v>
      </c>
      <c r="O20" s="82">
        <v>100237394000</v>
      </c>
      <c r="P20" s="82">
        <v>58393235000</v>
      </c>
      <c r="Q20" s="82">
        <v>12045053000</v>
      </c>
      <c r="R20" s="82">
        <v>9307549000</v>
      </c>
      <c r="S20" s="82">
        <v>171759652000</v>
      </c>
      <c r="T20" s="82">
        <v>71110616000</v>
      </c>
      <c r="U20" s="82">
        <v>100649036000</v>
      </c>
      <c r="V20" s="82">
        <v>62003658000</v>
      </c>
      <c r="W20" s="82">
        <v>10693767000</v>
      </c>
      <c r="X20" s="82">
        <v>11301832000</v>
      </c>
    </row>
    <row r="21" spans="1:24" x14ac:dyDescent="0.3">
      <c r="A21" s="78" t="s">
        <v>82</v>
      </c>
      <c r="B21" s="78" t="s">
        <v>83</v>
      </c>
      <c r="C21" s="78" t="s">
        <v>84</v>
      </c>
      <c r="D21" s="78">
        <v>20020110</v>
      </c>
      <c r="E21" s="78" t="s">
        <v>85</v>
      </c>
      <c r="F21" s="78">
        <v>12</v>
      </c>
      <c r="G21" s="82">
        <v>1450</v>
      </c>
      <c r="H21" s="82">
        <v>1442</v>
      </c>
      <c r="I21" s="82">
        <v>1398</v>
      </c>
      <c r="J21" s="82">
        <v>17041588</v>
      </c>
      <c r="K21" s="82">
        <v>24710302600</v>
      </c>
      <c r="L21" s="82">
        <v>18379423000</v>
      </c>
      <c r="M21" s="82">
        <v>13383538000</v>
      </c>
      <c r="N21" s="82">
        <v>7721249000</v>
      </c>
      <c r="O21" s="82">
        <v>4995885000</v>
      </c>
      <c r="P21" s="82">
        <v>18571629000</v>
      </c>
      <c r="Q21" s="82">
        <v>415788000</v>
      </c>
      <c r="R21" s="82">
        <v>-388948000</v>
      </c>
      <c r="S21" s="82"/>
      <c r="T21" s="82"/>
      <c r="U21" s="82"/>
      <c r="V21" s="82"/>
      <c r="W21" s="82"/>
      <c r="X21" s="82"/>
    </row>
    <row r="22" spans="1:24" x14ac:dyDescent="0.3">
      <c r="A22" s="78" t="s">
        <v>86</v>
      </c>
      <c r="B22" s="78" t="s">
        <v>87</v>
      </c>
      <c r="C22" s="78" t="s">
        <v>88</v>
      </c>
      <c r="D22" s="78">
        <v>20071217</v>
      </c>
      <c r="E22" s="78" t="s">
        <v>89</v>
      </c>
      <c r="F22" s="78">
        <v>12</v>
      </c>
      <c r="G22" s="82">
        <v>2740</v>
      </c>
      <c r="H22" s="82">
        <v>2735</v>
      </c>
      <c r="I22" s="82">
        <v>2659</v>
      </c>
      <c r="J22" s="82">
        <v>11200000</v>
      </c>
      <c r="K22" s="82">
        <v>30688000000</v>
      </c>
      <c r="L22" s="82">
        <v>135049741000</v>
      </c>
      <c r="M22" s="82">
        <v>60702022000</v>
      </c>
      <c r="N22" s="82">
        <v>5600000000</v>
      </c>
      <c r="O22" s="82">
        <v>74347719000</v>
      </c>
      <c r="P22" s="82">
        <v>43046752000</v>
      </c>
      <c r="Q22" s="82">
        <v>-2962858000</v>
      </c>
      <c r="R22" s="82">
        <v>-5058918000</v>
      </c>
      <c r="S22" s="82">
        <v>165666741000</v>
      </c>
      <c r="T22" s="82">
        <v>90297099000</v>
      </c>
      <c r="U22" s="82">
        <v>75369642000</v>
      </c>
      <c r="V22" s="82">
        <v>61911287000</v>
      </c>
      <c r="W22" s="82">
        <v>-3472359000</v>
      </c>
      <c r="X22" s="82">
        <v>-3323077000</v>
      </c>
    </row>
    <row r="23" spans="1:24" x14ac:dyDescent="0.3">
      <c r="A23" s="78" t="s">
        <v>90</v>
      </c>
      <c r="B23" s="78" t="s">
        <v>91</v>
      </c>
      <c r="C23" s="78" t="s">
        <v>92</v>
      </c>
      <c r="D23" s="78">
        <v>20090625</v>
      </c>
      <c r="E23" s="78" t="s">
        <v>93</v>
      </c>
      <c r="F23" s="78">
        <v>12</v>
      </c>
      <c r="G23" s="82">
        <v>5590</v>
      </c>
      <c r="H23" s="82">
        <v>5686</v>
      </c>
      <c r="I23" s="82">
        <v>5760</v>
      </c>
      <c r="J23" s="82">
        <v>57545890</v>
      </c>
      <c r="K23" s="82">
        <v>321681525100</v>
      </c>
      <c r="L23" s="82">
        <v>5560587687000</v>
      </c>
      <c r="M23" s="82">
        <v>4890681943000</v>
      </c>
      <c r="N23" s="82">
        <v>287729450000</v>
      </c>
      <c r="O23" s="82">
        <v>669905743000</v>
      </c>
      <c r="P23" s="82">
        <v>458066532000</v>
      </c>
      <c r="Q23" s="82">
        <v>24111643000</v>
      </c>
      <c r="R23" s="82">
        <v>17862559000</v>
      </c>
      <c r="S23" s="82"/>
      <c r="T23" s="82"/>
      <c r="U23" s="82"/>
      <c r="V23" s="82"/>
      <c r="W23" s="82"/>
      <c r="X23" s="82"/>
    </row>
    <row r="24" spans="1:24" x14ac:dyDescent="0.3">
      <c r="A24" s="78" t="s">
        <v>94</v>
      </c>
      <c r="B24" s="78" t="s">
        <v>95</v>
      </c>
      <c r="C24" s="78" t="s">
        <v>96</v>
      </c>
      <c r="D24" s="78">
        <v>20010705</v>
      </c>
      <c r="E24" s="78" t="s">
        <v>97</v>
      </c>
      <c r="F24" s="78">
        <v>12</v>
      </c>
      <c r="G24" s="82">
        <v>2225</v>
      </c>
      <c r="H24" s="82">
        <v>2228</v>
      </c>
      <c r="I24" s="82">
        <v>2265</v>
      </c>
      <c r="J24" s="82">
        <v>21615796</v>
      </c>
      <c r="K24" s="82">
        <v>48095146100</v>
      </c>
      <c r="L24" s="82">
        <v>24237367000</v>
      </c>
      <c r="M24" s="82">
        <v>8446400000</v>
      </c>
      <c r="N24" s="82">
        <v>6687323000</v>
      </c>
      <c r="O24" s="82">
        <v>15790967000</v>
      </c>
      <c r="P24" s="82">
        <v>4062932000</v>
      </c>
      <c r="Q24" s="82">
        <v>-3071627000</v>
      </c>
      <c r="R24" s="82">
        <v>-5275436000</v>
      </c>
      <c r="S24" s="82">
        <v>22874683000</v>
      </c>
      <c r="T24" s="82">
        <v>8476606000</v>
      </c>
      <c r="U24" s="82">
        <v>14398078000</v>
      </c>
      <c r="V24" s="82">
        <v>4070353000</v>
      </c>
      <c r="W24" s="82">
        <v>-3877306000</v>
      </c>
      <c r="X24" s="82">
        <v>-6223281000</v>
      </c>
    </row>
    <row r="25" spans="1:24" x14ac:dyDescent="0.3">
      <c r="A25" s="78" t="s">
        <v>98</v>
      </c>
      <c r="B25" s="78" t="s">
        <v>99</v>
      </c>
      <c r="C25" s="78" t="s">
        <v>100</v>
      </c>
      <c r="D25" s="78">
        <v>19991214</v>
      </c>
      <c r="E25" s="78" t="s">
        <v>101</v>
      </c>
      <c r="F25" s="78">
        <v>12</v>
      </c>
      <c r="G25" s="82">
        <v>1955</v>
      </c>
      <c r="H25" s="82">
        <v>1975</v>
      </c>
      <c r="I25" s="82">
        <v>1934</v>
      </c>
      <c r="J25" s="82">
        <v>35603146</v>
      </c>
      <c r="K25" s="82">
        <v>69604150430</v>
      </c>
      <c r="L25" s="82">
        <v>140097312000</v>
      </c>
      <c r="M25" s="82">
        <v>30118395000</v>
      </c>
      <c r="N25" s="82">
        <v>17801573000</v>
      </c>
      <c r="O25" s="82">
        <v>109978916000</v>
      </c>
      <c r="P25" s="82">
        <v>85011493000</v>
      </c>
      <c r="Q25" s="82">
        <v>450104000</v>
      </c>
      <c r="R25" s="82">
        <v>3542920000</v>
      </c>
      <c r="S25" s="82">
        <v>255698885000</v>
      </c>
      <c r="T25" s="82">
        <v>94474381000</v>
      </c>
      <c r="U25" s="82">
        <v>161224505000</v>
      </c>
      <c r="V25" s="82">
        <v>236999877000</v>
      </c>
      <c r="W25" s="82">
        <v>8525003000</v>
      </c>
      <c r="X25" s="82">
        <v>3211992000</v>
      </c>
    </row>
    <row r="26" spans="1:24" x14ac:dyDescent="0.3">
      <c r="A26" s="78" t="s">
        <v>102</v>
      </c>
      <c r="B26" s="78" t="s">
        <v>103</v>
      </c>
      <c r="C26" s="78" t="s">
        <v>104</v>
      </c>
      <c r="D26" s="78">
        <v>20001026</v>
      </c>
      <c r="E26" s="78" t="s">
        <v>105</v>
      </c>
      <c r="F26" s="78">
        <v>12</v>
      </c>
      <c r="G26" s="82">
        <v>2260</v>
      </c>
      <c r="H26" s="82">
        <v>2304</v>
      </c>
      <c r="I26" s="82">
        <v>2305</v>
      </c>
      <c r="J26" s="82">
        <v>16081287</v>
      </c>
      <c r="K26" s="82">
        <v>36343708620</v>
      </c>
      <c r="L26" s="82">
        <v>88989552000</v>
      </c>
      <c r="M26" s="82">
        <v>13851397000</v>
      </c>
      <c r="N26" s="82">
        <v>7785379000</v>
      </c>
      <c r="O26" s="82">
        <v>75138155000</v>
      </c>
      <c r="P26" s="82">
        <v>37536219000</v>
      </c>
      <c r="Q26" s="82">
        <v>2636989000</v>
      </c>
      <c r="R26" s="82">
        <v>3697591000</v>
      </c>
      <c r="S26" s="82"/>
      <c r="T26" s="82"/>
      <c r="U26" s="82"/>
      <c r="V26" s="82"/>
      <c r="W26" s="82"/>
      <c r="X26" s="82"/>
    </row>
    <row r="27" spans="1:24" x14ac:dyDescent="0.3">
      <c r="A27" s="78" t="s">
        <v>106</v>
      </c>
      <c r="B27" s="78" t="s">
        <v>107</v>
      </c>
      <c r="C27" s="78" t="s">
        <v>108</v>
      </c>
      <c r="D27" s="78">
        <v>19970806</v>
      </c>
      <c r="E27" s="78" t="s">
        <v>109</v>
      </c>
      <c r="F27" s="78">
        <v>6</v>
      </c>
      <c r="G27" s="82">
        <v>2035</v>
      </c>
      <c r="H27" s="82">
        <v>1951</v>
      </c>
      <c r="I27" s="82">
        <v>1977</v>
      </c>
      <c r="J27" s="82">
        <v>18819823</v>
      </c>
      <c r="K27" s="82">
        <v>38298339805</v>
      </c>
      <c r="L27" s="82">
        <v>29228939000</v>
      </c>
      <c r="M27" s="82">
        <v>3988929000</v>
      </c>
      <c r="N27" s="82">
        <v>8833547000</v>
      </c>
      <c r="O27" s="82">
        <v>25240010000</v>
      </c>
      <c r="P27" s="82">
        <v>11527428000</v>
      </c>
      <c r="Q27" s="82">
        <v>-1720738000</v>
      </c>
      <c r="R27" s="82">
        <v>-2092362000</v>
      </c>
      <c r="S27" s="82">
        <v>33205093000</v>
      </c>
      <c r="T27" s="82">
        <v>5298789000</v>
      </c>
      <c r="U27" s="82">
        <v>27906304000</v>
      </c>
      <c r="V27" s="82">
        <v>13018287000</v>
      </c>
      <c r="W27" s="82">
        <v>-1495164000</v>
      </c>
      <c r="X27" s="82">
        <v>-1940362000</v>
      </c>
    </row>
    <row r="28" spans="1:24" x14ac:dyDescent="0.3">
      <c r="A28" s="78" t="s">
        <v>110</v>
      </c>
      <c r="B28" s="78" t="s">
        <v>111</v>
      </c>
      <c r="C28" s="78" t="s">
        <v>112</v>
      </c>
      <c r="D28" s="78">
        <v>20030729</v>
      </c>
      <c r="E28" s="78" t="s">
        <v>113</v>
      </c>
      <c r="F28" s="78">
        <v>12</v>
      </c>
      <c r="G28" s="82">
        <v>2500</v>
      </c>
      <c r="H28" s="82">
        <v>2479</v>
      </c>
      <c r="I28" s="82">
        <v>2411</v>
      </c>
      <c r="J28" s="82">
        <v>23717729</v>
      </c>
      <c r="K28" s="82">
        <v>59294322500</v>
      </c>
      <c r="L28" s="82">
        <v>101952143000</v>
      </c>
      <c r="M28" s="82">
        <v>48505397000</v>
      </c>
      <c r="N28" s="82">
        <v>11375349000</v>
      </c>
      <c r="O28" s="82">
        <v>53446746000</v>
      </c>
      <c r="P28" s="82">
        <v>53085256000</v>
      </c>
      <c r="Q28" s="82">
        <v>1754862000</v>
      </c>
      <c r="R28" s="82">
        <v>523197000</v>
      </c>
      <c r="S28" s="82">
        <v>247628598000</v>
      </c>
      <c r="T28" s="82">
        <v>112783377000</v>
      </c>
      <c r="U28" s="82">
        <v>134845221000</v>
      </c>
      <c r="V28" s="82">
        <v>161909499000</v>
      </c>
      <c r="W28" s="82">
        <v>-3348810000</v>
      </c>
      <c r="X28" s="82">
        <v>-1770350000</v>
      </c>
    </row>
    <row r="29" spans="1:24" x14ac:dyDescent="0.3">
      <c r="A29" s="78" t="s">
        <v>114</v>
      </c>
      <c r="B29" s="78" t="s">
        <v>115</v>
      </c>
      <c r="C29" s="78" t="s">
        <v>116</v>
      </c>
      <c r="D29" s="78">
        <v>20061113</v>
      </c>
      <c r="E29" s="78" t="s">
        <v>117</v>
      </c>
      <c r="F29" s="78">
        <v>12</v>
      </c>
      <c r="G29" s="82">
        <v>46950</v>
      </c>
      <c r="H29" s="82">
        <v>48150</v>
      </c>
      <c r="I29" s="82">
        <v>48335</v>
      </c>
      <c r="J29" s="82">
        <v>9603921</v>
      </c>
      <c r="K29" s="82">
        <v>450904090950</v>
      </c>
      <c r="L29" s="82">
        <v>268109976000</v>
      </c>
      <c r="M29" s="82">
        <v>18843923000</v>
      </c>
      <c r="N29" s="82">
        <v>4801961000</v>
      </c>
      <c r="O29" s="82">
        <v>249266052000</v>
      </c>
      <c r="P29" s="82">
        <v>3178009000</v>
      </c>
      <c r="Q29" s="82">
        <v>-195441000</v>
      </c>
      <c r="R29" s="82">
        <v>9171078000</v>
      </c>
      <c r="S29" s="82">
        <v>407683362000</v>
      </c>
      <c r="T29" s="82">
        <v>134617657000</v>
      </c>
      <c r="U29" s="82">
        <v>273065705000</v>
      </c>
      <c r="V29" s="82">
        <v>95760742000</v>
      </c>
      <c r="W29" s="82">
        <v>5628159000</v>
      </c>
      <c r="X29" s="82">
        <v>12511017000</v>
      </c>
    </row>
    <row r="30" spans="1:24" x14ac:dyDescent="0.3">
      <c r="A30" s="78" t="s">
        <v>118</v>
      </c>
      <c r="B30" s="78" t="s">
        <v>119</v>
      </c>
      <c r="C30" s="78" t="s">
        <v>120</v>
      </c>
      <c r="D30" s="78">
        <v>20011023</v>
      </c>
      <c r="E30" s="78" t="s">
        <v>121</v>
      </c>
      <c r="F30" s="78">
        <v>12</v>
      </c>
      <c r="G30" s="82">
        <v>1210</v>
      </c>
      <c r="H30" s="82">
        <v>1252</v>
      </c>
      <c r="I30" s="82">
        <v>1096</v>
      </c>
      <c r="J30" s="82">
        <v>21125439</v>
      </c>
      <c r="K30" s="82">
        <v>25561781190</v>
      </c>
      <c r="L30" s="82">
        <v>73914591000</v>
      </c>
      <c r="M30" s="82">
        <v>43275869000</v>
      </c>
      <c r="N30" s="82">
        <v>10562720000</v>
      </c>
      <c r="O30" s="82">
        <v>30638722000</v>
      </c>
      <c r="P30" s="82">
        <v>27000313000</v>
      </c>
      <c r="Q30" s="82">
        <v>-709516000</v>
      </c>
      <c r="R30" s="82">
        <v>-1871688000</v>
      </c>
      <c r="S30" s="82">
        <v>74352107000</v>
      </c>
      <c r="T30" s="82">
        <v>44716345000</v>
      </c>
      <c r="U30" s="82">
        <v>29635762000</v>
      </c>
      <c r="V30" s="82">
        <v>30547908000</v>
      </c>
      <c r="W30" s="82">
        <v>-566165000</v>
      </c>
      <c r="X30" s="82">
        <v>-1624123000</v>
      </c>
    </row>
    <row r="31" spans="1:24" x14ac:dyDescent="0.3">
      <c r="A31" s="78" t="s">
        <v>122</v>
      </c>
      <c r="B31" s="78" t="s">
        <v>123</v>
      </c>
      <c r="C31" s="78" t="s">
        <v>124</v>
      </c>
      <c r="D31" s="78">
        <v>20010118</v>
      </c>
      <c r="E31" s="78" t="s">
        <v>125</v>
      </c>
      <c r="F31" s="78">
        <v>12</v>
      </c>
      <c r="G31" s="82">
        <v>3500</v>
      </c>
      <c r="H31" s="82">
        <v>3556</v>
      </c>
      <c r="I31" s="82">
        <v>3177</v>
      </c>
      <c r="J31" s="82">
        <v>8289879</v>
      </c>
      <c r="K31" s="82">
        <v>29014576500</v>
      </c>
      <c r="L31" s="82">
        <v>49670461000</v>
      </c>
      <c r="M31" s="82">
        <v>16832326000</v>
      </c>
      <c r="N31" s="82">
        <v>4144940000</v>
      </c>
      <c r="O31" s="82">
        <v>32838135000</v>
      </c>
      <c r="P31" s="82">
        <v>16033626000</v>
      </c>
      <c r="Q31" s="82">
        <v>1607461000</v>
      </c>
      <c r="R31" s="82">
        <v>1442052000</v>
      </c>
      <c r="S31" s="82">
        <v>50026207000</v>
      </c>
      <c r="T31" s="82">
        <v>17392796000</v>
      </c>
      <c r="U31" s="82">
        <v>32633411000</v>
      </c>
      <c r="V31" s="82">
        <v>16066827000</v>
      </c>
      <c r="W31" s="82">
        <v>1599534000</v>
      </c>
      <c r="X31" s="82">
        <v>1392864000</v>
      </c>
    </row>
    <row r="32" spans="1:24" x14ac:dyDescent="0.3">
      <c r="A32" s="78" t="s">
        <v>126</v>
      </c>
      <c r="B32" s="78" t="s">
        <v>127</v>
      </c>
      <c r="C32" s="78" t="s">
        <v>128</v>
      </c>
      <c r="D32" s="78">
        <v>20011122</v>
      </c>
      <c r="E32" s="78" t="s">
        <v>129</v>
      </c>
      <c r="F32" s="78">
        <v>12</v>
      </c>
      <c r="G32" s="82">
        <v>3355</v>
      </c>
      <c r="H32" s="82">
        <v>3417</v>
      </c>
      <c r="I32" s="82">
        <v>3984</v>
      </c>
      <c r="J32" s="82">
        <v>41246479</v>
      </c>
      <c r="K32" s="82">
        <v>138381937045</v>
      </c>
      <c r="L32" s="82">
        <v>27957043000</v>
      </c>
      <c r="M32" s="82">
        <v>7058599000</v>
      </c>
      <c r="N32" s="82">
        <v>19522410000</v>
      </c>
      <c r="O32" s="82">
        <v>20898445000</v>
      </c>
      <c r="P32" s="82">
        <v>18303390000</v>
      </c>
      <c r="Q32" s="82">
        <v>-2185710000</v>
      </c>
      <c r="R32" s="82">
        <v>-4634169000</v>
      </c>
      <c r="S32" s="82">
        <v>46618801000</v>
      </c>
      <c r="T32" s="82">
        <v>25878716000</v>
      </c>
      <c r="U32" s="82">
        <v>20740085000</v>
      </c>
      <c r="V32" s="82">
        <v>21131728000</v>
      </c>
      <c r="W32" s="82">
        <v>-3571912000</v>
      </c>
      <c r="X32" s="82">
        <v>-4712412000</v>
      </c>
    </row>
    <row r="33" spans="1:24" x14ac:dyDescent="0.3">
      <c r="A33" s="78" t="s">
        <v>130</v>
      </c>
      <c r="B33" s="78" t="s">
        <v>131</v>
      </c>
      <c r="C33" s="78" t="s">
        <v>132</v>
      </c>
      <c r="D33" s="78">
        <v>20110721</v>
      </c>
      <c r="E33" s="78" t="s">
        <v>133</v>
      </c>
      <c r="F33" s="78">
        <v>12</v>
      </c>
      <c r="G33" s="82">
        <v>6750</v>
      </c>
      <c r="H33" s="82">
        <v>6638</v>
      </c>
      <c r="I33" s="82">
        <v>6328</v>
      </c>
      <c r="J33" s="82">
        <v>12535414</v>
      </c>
      <c r="K33" s="82">
        <v>84614044500</v>
      </c>
      <c r="L33" s="82">
        <v>155511826000</v>
      </c>
      <c r="M33" s="82">
        <v>69282433000</v>
      </c>
      <c r="N33" s="82">
        <v>6171457000</v>
      </c>
      <c r="O33" s="82">
        <v>86229393000</v>
      </c>
      <c r="P33" s="82">
        <v>89700547000</v>
      </c>
      <c r="Q33" s="82">
        <v>6565434000</v>
      </c>
      <c r="R33" s="82">
        <v>5149242000</v>
      </c>
      <c r="S33" s="82">
        <v>161365003000</v>
      </c>
      <c r="T33" s="82">
        <v>76931095000</v>
      </c>
      <c r="U33" s="82">
        <v>84433908000</v>
      </c>
      <c r="V33" s="82">
        <v>96726866000</v>
      </c>
      <c r="W33" s="82">
        <v>6492241000</v>
      </c>
      <c r="X33" s="82">
        <v>5114675000</v>
      </c>
    </row>
    <row r="34" spans="1:24" x14ac:dyDescent="0.3">
      <c r="A34" s="78" t="s">
        <v>134</v>
      </c>
      <c r="B34" s="78" t="s">
        <v>135</v>
      </c>
      <c r="C34" s="78" t="s">
        <v>136</v>
      </c>
      <c r="D34" s="78">
        <v>20020711</v>
      </c>
      <c r="E34" s="78" t="s">
        <v>137</v>
      </c>
      <c r="F34" s="78">
        <v>12</v>
      </c>
      <c r="G34" s="82">
        <v>2800</v>
      </c>
      <c r="H34" s="82">
        <v>2845</v>
      </c>
      <c r="I34" s="82">
        <v>2980</v>
      </c>
      <c r="J34" s="82">
        <v>16387049</v>
      </c>
      <c r="K34" s="82">
        <v>45883737200</v>
      </c>
      <c r="L34" s="82">
        <v>5872935000</v>
      </c>
      <c r="M34" s="82">
        <v>3005544000</v>
      </c>
      <c r="N34" s="82">
        <v>3259132000</v>
      </c>
      <c r="O34" s="82">
        <v>2867391000</v>
      </c>
      <c r="P34" s="82">
        <v>7339007000</v>
      </c>
      <c r="Q34" s="82">
        <v>-6576126000</v>
      </c>
      <c r="R34" s="82">
        <v>-7121476000</v>
      </c>
      <c r="S34" s="82">
        <v>5872853000</v>
      </c>
      <c r="T34" s="82">
        <v>3580094000</v>
      </c>
      <c r="U34" s="82">
        <v>2292758000</v>
      </c>
      <c r="V34" s="82">
        <v>7360402000</v>
      </c>
      <c r="W34" s="82">
        <v>-6695750000</v>
      </c>
      <c r="X34" s="82">
        <v>-7197268000</v>
      </c>
    </row>
    <row r="35" spans="1:24" x14ac:dyDescent="0.3">
      <c r="A35" s="78" t="s">
        <v>138</v>
      </c>
      <c r="B35" s="78" t="s">
        <v>139</v>
      </c>
      <c r="C35" s="78" t="s">
        <v>140</v>
      </c>
      <c r="D35" s="78">
        <v>20111011</v>
      </c>
      <c r="E35" s="78" t="s">
        <v>141</v>
      </c>
      <c r="F35" s="78">
        <v>12</v>
      </c>
      <c r="G35" s="82">
        <v>7500</v>
      </c>
      <c r="H35" s="82">
        <v>7722</v>
      </c>
      <c r="I35" s="82">
        <v>8307</v>
      </c>
      <c r="J35" s="82">
        <v>6415583</v>
      </c>
      <c r="K35" s="82">
        <v>48116872500</v>
      </c>
      <c r="L35" s="82">
        <v>37951276000</v>
      </c>
      <c r="M35" s="82">
        <v>18243863000</v>
      </c>
      <c r="N35" s="82">
        <v>3021815000</v>
      </c>
      <c r="O35" s="82">
        <v>19707414000</v>
      </c>
      <c r="P35" s="82">
        <v>24745570000</v>
      </c>
      <c r="Q35" s="82">
        <v>571519000</v>
      </c>
      <c r="R35" s="82">
        <v>429001000</v>
      </c>
      <c r="S35" s="82">
        <v>39007480000</v>
      </c>
      <c r="T35" s="82">
        <v>19297079000</v>
      </c>
      <c r="U35" s="82">
        <v>19710401000</v>
      </c>
      <c r="V35" s="82">
        <v>26405486000</v>
      </c>
      <c r="W35" s="82">
        <v>689407000</v>
      </c>
      <c r="X35" s="82">
        <v>451558000</v>
      </c>
    </row>
    <row r="36" spans="1:24" x14ac:dyDescent="0.3">
      <c r="A36" s="78" t="s">
        <v>142</v>
      </c>
      <c r="B36" s="78" t="s">
        <v>143</v>
      </c>
      <c r="C36" s="78" t="s">
        <v>144</v>
      </c>
      <c r="D36" s="78">
        <v>20000118</v>
      </c>
      <c r="E36" s="78" t="s">
        <v>145</v>
      </c>
      <c r="F36" s="78">
        <v>12</v>
      </c>
      <c r="G36" s="82">
        <v>6060</v>
      </c>
      <c r="H36" s="82">
        <v>6006</v>
      </c>
      <c r="I36" s="82">
        <v>6154</v>
      </c>
      <c r="J36" s="82">
        <v>13208475</v>
      </c>
      <c r="K36" s="82">
        <v>80043358500</v>
      </c>
      <c r="L36" s="82">
        <v>83966421000</v>
      </c>
      <c r="M36" s="82">
        <v>40687730000</v>
      </c>
      <c r="N36" s="82">
        <v>6604238000</v>
      </c>
      <c r="O36" s="82">
        <v>43278691000</v>
      </c>
      <c r="P36" s="82">
        <v>78427318000</v>
      </c>
      <c r="Q36" s="82">
        <v>3291082000</v>
      </c>
      <c r="R36" s="82">
        <v>2209570000</v>
      </c>
      <c r="S36" s="82">
        <v>82659293000</v>
      </c>
      <c r="T36" s="82">
        <v>40323535000</v>
      </c>
      <c r="U36" s="82">
        <v>42335758000</v>
      </c>
      <c r="V36" s="82">
        <v>79740696000</v>
      </c>
      <c r="W36" s="82">
        <v>3909919000</v>
      </c>
      <c r="X36" s="82">
        <v>2883125000</v>
      </c>
    </row>
    <row r="37" spans="1:24" x14ac:dyDescent="0.3">
      <c r="A37" s="78" t="s">
        <v>146</v>
      </c>
      <c r="B37" s="78" t="s">
        <v>147</v>
      </c>
      <c r="C37" s="78" t="s">
        <v>148</v>
      </c>
      <c r="D37" s="78">
        <v>20090521</v>
      </c>
      <c r="E37" s="78" t="s">
        <v>149</v>
      </c>
      <c r="F37" s="78">
        <v>12</v>
      </c>
      <c r="G37" s="82">
        <v>7600</v>
      </c>
      <c r="H37" s="82">
        <v>7252</v>
      </c>
      <c r="I37" s="82">
        <v>6775</v>
      </c>
      <c r="J37" s="82">
        <v>9943000</v>
      </c>
      <c r="K37" s="82">
        <v>75566800000</v>
      </c>
      <c r="L37" s="82">
        <v>204607372000</v>
      </c>
      <c r="M37" s="82">
        <v>94286294000</v>
      </c>
      <c r="N37" s="82">
        <v>4971500000</v>
      </c>
      <c r="O37" s="82">
        <v>110321078000</v>
      </c>
      <c r="P37" s="82">
        <v>41797280000</v>
      </c>
      <c r="Q37" s="82">
        <v>6946803000</v>
      </c>
      <c r="R37" s="82">
        <v>6963497000</v>
      </c>
      <c r="S37" s="82"/>
      <c r="T37" s="82"/>
      <c r="U37" s="82"/>
      <c r="V37" s="82"/>
      <c r="W37" s="82"/>
      <c r="X37" s="82"/>
    </row>
    <row r="38" spans="1:24" x14ac:dyDescent="0.3">
      <c r="A38" s="78" t="s">
        <v>150</v>
      </c>
      <c r="B38" s="78" t="s">
        <v>151</v>
      </c>
      <c r="C38" s="78" t="s">
        <v>152</v>
      </c>
      <c r="D38" s="78">
        <v>20040921</v>
      </c>
      <c r="E38" s="78" t="s">
        <v>153</v>
      </c>
      <c r="F38" s="78">
        <v>12</v>
      </c>
      <c r="G38" s="82">
        <v>7930</v>
      </c>
      <c r="H38" s="82">
        <v>7814</v>
      </c>
      <c r="I38" s="82">
        <v>7476</v>
      </c>
      <c r="J38" s="82">
        <v>10000000</v>
      </c>
      <c r="K38" s="82">
        <v>79300000000</v>
      </c>
      <c r="L38" s="82">
        <v>113972290000</v>
      </c>
      <c r="M38" s="82">
        <v>43275769000</v>
      </c>
      <c r="N38" s="82">
        <v>5000000000</v>
      </c>
      <c r="O38" s="82">
        <v>70696521000</v>
      </c>
      <c r="P38" s="82">
        <v>105762613000</v>
      </c>
      <c r="Q38" s="82">
        <v>923663000</v>
      </c>
      <c r="R38" s="82">
        <v>5858318000</v>
      </c>
      <c r="S38" s="82">
        <v>159404577000</v>
      </c>
      <c r="T38" s="82">
        <v>72187010000</v>
      </c>
      <c r="U38" s="82">
        <v>87217567000</v>
      </c>
      <c r="V38" s="82">
        <v>158588725000</v>
      </c>
      <c r="W38" s="82">
        <v>6337733000</v>
      </c>
      <c r="X38" s="82">
        <v>7415612000</v>
      </c>
    </row>
    <row r="39" spans="1:24" x14ac:dyDescent="0.3">
      <c r="A39" s="78" t="s">
        <v>154</v>
      </c>
      <c r="B39" s="78" t="s">
        <v>155</v>
      </c>
      <c r="C39" s="78" t="s">
        <v>156</v>
      </c>
      <c r="D39" s="78">
        <v>20011120</v>
      </c>
      <c r="E39" s="78" t="s">
        <v>157</v>
      </c>
      <c r="F39" s="78">
        <v>12</v>
      </c>
      <c r="G39" s="82">
        <v>1750</v>
      </c>
      <c r="H39" s="82">
        <v>1848</v>
      </c>
      <c r="I39" s="82">
        <v>1907</v>
      </c>
      <c r="J39" s="82">
        <v>16618129</v>
      </c>
      <c r="K39" s="82">
        <v>29081725750</v>
      </c>
      <c r="L39" s="82">
        <v>103004943000</v>
      </c>
      <c r="M39" s="82">
        <v>44707925000</v>
      </c>
      <c r="N39" s="82">
        <v>8309065000</v>
      </c>
      <c r="O39" s="82">
        <v>58297017000</v>
      </c>
      <c r="P39" s="82">
        <v>66562348000</v>
      </c>
      <c r="Q39" s="82">
        <v>934785000</v>
      </c>
      <c r="R39" s="82">
        <v>-570593000</v>
      </c>
      <c r="S39" s="82">
        <v>126286331000</v>
      </c>
      <c r="T39" s="82">
        <v>67220684000</v>
      </c>
      <c r="U39" s="82">
        <v>59065648000</v>
      </c>
      <c r="V39" s="82">
        <v>95610252000</v>
      </c>
      <c r="W39" s="82">
        <v>87139000</v>
      </c>
      <c r="X39" s="82">
        <v>-1059536000</v>
      </c>
    </row>
    <row r="40" spans="1:24" x14ac:dyDescent="0.3">
      <c r="A40" s="78" t="s">
        <v>158</v>
      </c>
      <c r="B40" s="78" t="s">
        <v>159</v>
      </c>
      <c r="C40" s="78" t="s">
        <v>160</v>
      </c>
      <c r="D40" s="78">
        <v>20100917</v>
      </c>
      <c r="E40" s="78" t="s">
        <v>161</v>
      </c>
      <c r="F40" s="78">
        <v>12</v>
      </c>
      <c r="G40" s="82">
        <v>3405</v>
      </c>
      <c r="H40" s="82">
        <v>3310</v>
      </c>
      <c r="I40" s="82">
        <v>3044</v>
      </c>
      <c r="J40" s="82">
        <v>12024680</v>
      </c>
      <c r="K40" s="82">
        <v>40944035400</v>
      </c>
      <c r="L40" s="82">
        <v>60429057000</v>
      </c>
      <c r="M40" s="82">
        <v>22490725000</v>
      </c>
      <c r="N40" s="82">
        <v>6012340000</v>
      </c>
      <c r="O40" s="82">
        <v>37938332000</v>
      </c>
      <c r="P40" s="82">
        <v>39552437000</v>
      </c>
      <c r="Q40" s="82">
        <v>1043607000</v>
      </c>
      <c r="R40" s="82">
        <v>687401000</v>
      </c>
      <c r="S40" s="82"/>
      <c r="T40" s="82"/>
      <c r="U40" s="82"/>
      <c r="V40" s="82"/>
      <c r="W40" s="82"/>
      <c r="X40" s="82"/>
    </row>
    <row r="41" spans="1:24" x14ac:dyDescent="0.3">
      <c r="A41" s="78" t="s">
        <v>162</v>
      </c>
      <c r="B41" s="78" t="s">
        <v>163</v>
      </c>
      <c r="C41" s="78" t="s">
        <v>164</v>
      </c>
      <c r="D41" s="78">
        <v>20050104</v>
      </c>
      <c r="E41" s="78" t="s">
        <v>165</v>
      </c>
      <c r="F41" s="78">
        <v>12</v>
      </c>
      <c r="G41" s="82">
        <v>6950</v>
      </c>
      <c r="H41" s="82">
        <v>6836</v>
      </c>
      <c r="I41" s="82">
        <v>6735</v>
      </c>
      <c r="J41" s="82">
        <v>7660828</v>
      </c>
      <c r="K41" s="82">
        <v>53242754600</v>
      </c>
      <c r="L41" s="82">
        <v>83616905000</v>
      </c>
      <c r="M41" s="82">
        <v>21778780000</v>
      </c>
      <c r="N41" s="82">
        <v>3830414000</v>
      </c>
      <c r="O41" s="82">
        <v>61838125000</v>
      </c>
      <c r="P41" s="82">
        <v>27855201000</v>
      </c>
      <c r="Q41" s="82">
        <v>-5297287000</v>
      </c>
      <c r="R41" s="82">
        <v>-5814033000</v>
      </c>
      <c r="S41" s="82">
        <v>87356344000</v>
      </c>
      <c r="T41" s="82">
        <v>23811040000</v>
      </c>
      <c r="U41" s="82">
        <v>63545304000</v>
      </c>
      <c r="V41" s="82">
        <v>33251954000</v>
      </c>
      <c r="W41" s="82">
        <v>-4654228000</v>
      </c>
      <c r="X41" s="82">
        <v>-5053238000</v>
      </c>
    </row>
    <row r="42" spans="1:24" x14ac:dyDescent="0.3">
      <c r="A42" s="78" t="s">
        <v>166</v>
      </c>
      <c r="B42" s="78" t="s">
        <v>167</v>
      </c>
      <c r="C42" s="78" t="s">
        <v>168</v>
      </c>
      <c r="D42" s="78">
        <v>19970212</v>
      </c>
      <c r="E42" s="78" t="s">
        <v>169</v>
      </c>
      <c r="F42" s="78">
        <v>12</v>
      </c>
      <c r="G42" s="82">
        <v>4950</v>
      </c>
      <c r="H42" s="82">
        <v>5420</v>
      </c>
      <c r="I42" s="82">
        <v>4774</v>
      </c>
      <c r="J42" s="82">
        <v>14934008</v>
      </c>
      <c r="K42" s="82">
        <v>73923339600</v>
      </c>
      <c r="L42" s="82">
        <v>106452404000</v>
      </c>
      <c r="M42" s="82">
        <v>243048000</v>
      </c>
      <c r="N42" s="82">
        <v>7467004000</v>
      </c>
      <c r="O42" s="82">
        <v>106209356000</v>
      </c>
      <c r="P42" s="82">
        <v>2160181000</v>
      </c>
      <c r="Q42" s="82">
        <v>1414565000</v>
      </c>
      <c r="R42" s="82">
        <v>1289036000</v>
      </c>
      <c r="S42" s="82">
        <v>246500064000</v>
      </c>
      <c r="T42" s="82">
        <v>36412536000</v>
      </c>
      <c r="U42" s="82">
        <v>210087528000</v>
      </c>
      <c r="V42" s="82">
        <v>119754131000</v>
      </c>
      <c r="W42" s="82">
        <v>18293410000</v>
      </c>
      <c r="X42" s="82">
        <v>6474166000</v>
      </c>
    </row>
    <row r="43" spans="1:24" x14ac:dyDescent="0.3">
      <c r="A43" s="78" t="s">
        <v>170</v>
      </c>
      <c r="B43" s="78" t="s">
        <v>171</v>
      </c>
      <c r="C43" s="78" t="s">
        <v>172</v>
      </c>
      <c r="D43" s="78">
        <v>19991216</v>
      </c>
      <c r="E43" s="78" t="s">
        <v>173</v>
      </c>
      <c r="F43" s="78">
        <v>12</v>
      </c>
      <c r="G43" s="82">
        <v>3220</v>
      </c>
      <c r="H43" s="82">
        <v>3082</v>
      </c>
      <c r="I43" s="82">
        <v>3056</v>
      </c>
      <c r="J43" s="82">
        <v>13729532</v>
      </c>
      <c r="K43" s="82">
        <v>44209093040</v>
      </c>
      <c r="L43" s="82">
        <v>79653465000</v>
      </c>
      <c r="M43" s="82">
        <v>13246845000</v>
      </c>
      <c r="N43" s="82">
        <v>6579896000</v>
      </c>
      <c r="O43" s="82">
        <v>66406619000</v>
      </c>
      <c r="P43" s="82">
        <v>25187802000</v>
      </c>
      <c r="Q43" s="82">
        <v>-2740884000</v>
      </c>
      <c r="R43" s="82">
        <v>-2268685000</v>
      </c>
      <c r="S43" s="82"/>
      <c r="T43" s="82"/>
      <c r="U43" s="82"/>
      <c r="V43" s="82"/>
      <c r="W43" s="82"/>
      <c r="X43" s="82"/>
    </row>
    <row r="44" spans="1:24" x14ac:dyDescent="0.3">
      <c r="A44" s="78" t="s">
        <v>174</v>
      </c>
      <c r="B44" s="78" t="s">
        <v>175</v>
      </c>
      <c r="C44" s="78" t="s">
        <v>176</v>
      </c>
      <c r="D44" s="78">
        <v>20011213</v>
      </c>
      <c r="E44" s="78" t="s">
        <v>177</v>
      </c>
      <c r="F44" s="78">
        <v>12</v>
      </c>
      <c r="G44" s="82">
        <v>3285</v>
      </c>
      <c r="H44" s="82">
        <v>3391</v>
      </c>
      <c r="I44" s="82">
        <v>3300</v>
      </c>
      <c r="J44" s="82">
        <v>24306707</v>
      </c>
      <c r="K44" s="82">
        <v>79847532495</v>
      </c>
      <c r="L44" s="82">
        <v>255429096000</v>
      </c>
      <c r="M44" s="82">
        <v>167156210000</v>
      </c>
      <c r="N44" s="82">
        <v>12152277000</v>
      </c>
      <c r="O44" s="82">
        <v>88272886000</v>
      </c>
      <c r="P44" s="82">
        <v>138936213000</v>
      </c>
      <c r="Q44" s="82">
        <v>2839273000</v>
      </c>
      <c r="R44" s="82">
        <v>10889513000</v>
      </c>
      <c r="S44" s="82">
        <v>266574051000</v>
      </c>
      <c r="T44" s="82">
        <v>180777083000</v>
      </c>
      <c r="U44" s="82">
        <v>85796968000</v>
      </c>
      <c r="V44" s="82">
        <v>152119730000</v>
      </c>
      <c r="W44" s="82">
        <v>1916111000</v>
      </c>
      <c r="X44" s="82">
        <v>9569313000</v>
      </c>
    </row>
    <row r="45" spans="1:24" x14ac:dyDescent="0.3">
      <c r="A45" s="78" t="s">
        <v>178</v>
      </c>
      <c r="B45" s="78" t="s">
        <v>179</v>
      </c>
      <c r="C45" s="78" t="s">
        <v>180</v>
      </c>
      <c r="D45" s="78">
        <v>19970818</v>
      </c>
      <c r="E45" s="78" t="s">
        <v>181</v>
      </c>
      <c r="F45" s="78">
        <v>12</v>
      </c>
      <c r="G45" s="82">
        <v>1390</v>
      </c>
      <c r="H45" s="82">
        <v>1358</v>
      </c>
      <c r="I45" s="82">
        <v>1274</v>
      </c>
      <c r="J45" s="82">
        <v>32579342</v>
      </c>
      <c r="K45" s="82">
        <v>45285285380</v>
      </c>
      <c r="L45" s="82">
        <v>61766395000</v>
      </c>
      <c r="M45" s="82">
        <v>9133344000</v>
      </c>
      <c r="N45" s="82">
        <v>32579342000</v>
      </c>
      <c r="O45" s="82">
        <v>52633050000</v>
      </c>
      <c r="P45" s="82">
        <v>16766673000</v>
      </c>
      <c r="Q45" s="82">
        <v>1108544000</v>
      </c>
      <c r="R45" s="82">
        <v>901332000</v>
      </c>
      <c r="S45" s="82">
        <v>139746669000</v>
      </c>
      <c r="T45" s="82">
        <v>89249651000</v>
      </c>
      <c r="U45" s="82">
        <v>50497018000</v>
      </c>
      <c r="V45" s="82">
        <v>151084750000</v>
      </c>
      <c r="W45" s="82">
        <v>5057032000</v>
      </c>
      <c r="X45" s="82">
        <v>-1515499000</v>
      </c>
    </row>
    <row r="46" spans="1:24" x14ac:dyDescent="0.3">
      <c r="A46" s="78" t="s">
        <v>182</v>
      </c>
      <c r="B46" s="78" t="s">
        <v>183</v>
      </c>
      <c r="C46" s="78" t="s">
        <v>184</v>
      </c>
      <c r="D46" s="78">
        <v>20011226</v>
      </c>
      <c r="E46" s="78" t="s">
        <v>185</v>
      </c>
      <c r="F46" s="78">
        <v>12</v>
      </c>
      <c r="G46" s="82">
        <v>5560</v>
      </c>
      <c r="H46" s="82">
        <v>5606</v>
      </c>
      <c r="I46" s="82">
        <v>5559</v>
      </c>
      <c r="J46" s="82">
        <v>15800000</v>
      </c>
      <c r="K46" s="82">
        <v>87848000000</v>
      </c>
      <c r="L46" s="82">
        <v>101347554000</v>
      </c>
      <c r="M46" s="82">
        <v>37400980000</v>
      </c>
      <c r="N46" s="82">
        <v>8000000000</v>
      </c>
      <c r="O46" s="82">
        <v>63946574000</v>
      </c>
      <c r="P46" s="82">
        <v>95465940000</v>
      </c>
      <c r="Q46" s="82">
        <v>9209895000</v>
      </c>
      <c r="R46" s="82">
        <v>9225874000</v>
      </c>
      <c r="S46" s="82">
        <v>135583409000</v>
      </c>
      <c r="T46" s="82">
        <v>62404675000</v>
      </c>
      <c r="U46" s="82">
        <v>73178734000</v>
      </c>
      <c r="V46" s="82">
        <v>140761963000</v>
      </c>
      <c r="W46" s="82">
        <v>15207473000</v>
      </c>
      <c r="X46" s="82">
        <v>9342994000</v>
      </c>
    </row>
    <row r="47" spans="1:24" x14ac:dyDescent="0.3">
      <c r="A47" s="78" t="s">
        <v>186</v>
      </c>
      <c r="B47" s="78" t="s">
        <v>187</v>
      </c>
      <c r="C47" s="78" t="s">
        <v>188</v>
      </c>
      <c r="D47" s="78">
        <v>20000829</v>
      </c>
      <c r="E47" s="78" t="s">
        <v>189</v>
      </c>
      <c r="F47" s="78">
        <v>12</v>
      </c>
      <c r="G47" s="82">
        <v>567</v>
      </c>
      <c r="H47" s="82">
        <v>586</v>
      </c>
      <c r="I47" s="82">
        <v>529</v>
      </c>
      <c r="J47" s="82">
        <v>72000000</v>
      </c>
      <c r="K47" s="82">
        <v>40824000000</v>
      </c>
      <c r="L47" s="82">
        <v>66480114000</v>
      </c>
      <c r="M47" s="82">
        <v>44474589000</v>
      </c>
      <c r="N47" s="82">
        <v>36000000000</v>
      </c>
      <c r="O47" s="82">
        <v>22005525000</v>
      </c>
      <c r="P47" s="82">
        <v>63386208000</v>
      </c>
      <c r="Q47" s="82">
        <v>2181455000</v>
      </c>
      <c r="R47" s="82">
        <v>980387000</v>
      </c>
      <c r="S47" s="82"/>
      <c r="T47" s="82"/>
      <c r="U47" s="82"/>
      <c r="V47" s="82"/>
      <c r="W47" s="82"/>
      <c r="X47" s="82"/>
    </row>
    <row r="48" spans="1:24" x14ac:dyDescent="0.3">
      <c r="A48" s="78" t="s">
        <v>190</v>
      </c>
      <c r="B48" s="78" t="s">
        <v>191</v>
      </c>
      <c r="C48" s="78" t="s">
        <v>192</v>
      </c>
      <c r="D48" s="78">
        <v>20040618</v>
      </c>
      <c r="E48" s="78" t="s">
        <v>193</v>
      </c>
      <c r="F48" s="78">
        <v>12</v>
      </c>
      <c r="G48" s="82">
        <v>2790</v>
      </c>
      <c r="H48" s="82">
        <v>2809</v>
      </c>
      <c r="I48" s="82">
        <v>2792</v>
      </c>
      <c r="J48" s="82">
        <v>50000000</v>
      </c>
      <c r="K48" s="82">
        <v>139500000000</v>
      </c>
      <c r="L48" s="82">
        <v>93643213000</v>
      </c>
      <c r="M48" s="82">
        <v>11657232000</v>
      </c>
      <c r="N48" s="82">
        <v>25000000000</v>
      </c>
      <c r="O48" s="82">
        <v>81985982000</v>
      </c>
      <c r="P48" s="82">
        <v>26638998000</v>
      </c>
      <c r="Q48" s="82">
        <v>8693250000</v>
      </c>
      <c r="R48" s="82">
        <v>7685484000</v>
      </c>
      <c r="S48" s="82">
        <v>101949941000</v>
      </c>
      <c r="T48" s="82">
        <v>12762473000</v>
      </c>
      <c r="U48" s="82">
        <v>89187469000</v>
      </c>
      <c r="V48" s="82">
        <v>32176823000</v>
      </c>
      <c r="W48" s="82">
        <v>9643843000</v>
      </c>
      <c r="X48" s="82">
        <v>8425744000</v>
      </c>
    </row>
    <row r="49" spans="1:24" x14ac:dyDescent="0.3">
      <c r="A49" s="78" t="s">
        <v>194</v>
      </c>
      <c r="B49" s="78" t="s">
        <v>195</v>
      </c>
      <c r="C49" s="78" t="s">
        <v>196</v>
      </c>
      <c r="D49" s="78">
        <v>19991221</v>
      </c>
      <c r="E49" s="78" t="s">
        <v>197</v>
      </c>
      <c r="F49" s="78">
        <v>12</v>
      </c>
      <c r="G49" s="82">
        <v>1075</v>
      </c>
      <c r="H49" s="82">
        <v>1120</v>
      </c>
      <c r="I49" s="82">
        <v>1039</v>
      </c>
      <c r="J49" s="82">
        <v>25000000</v>
      </c>
      <c r="K49" s="82">
        <v>26875000000</v>
      </c>
      <c r="L49" s="82">
        <v>49374733000</v>
      </c>
      <c r="M49" s="82">
        <v>12368362000</v>
      </c>
      <c r="N49" s="82">
        <v>12500000000</v>
      </c>
      <c r="O49" s="82">
        <v>37006371000</v>
      </c>
      <c r="P49" s="82">
        <v>35763072000</v>
      </c>
      <c r="Q49" s="82">
        <v>-673059000</v>
      </c>
      <c r="R49" s="82">
        <v>-402827000</v>
      </c>
      <c r="S49" s="82"/>
      <c r="T49" s="82"/>
      <c r="U49" s="82"/>
      <c r="V49" s="82"/>
      <c r="W49" s="82"/>
      <c r="X49" s="82"/>
    </row>
    <row r="50" spans="1:24" x14ac:dyDescent="0.3">
      <c r="A50" s="78" t="s">
        <v>198</v>
      </c>
      <c r="B50" s="78" t="s">
        <v>199</v>
      </c>
      <c r="C50" s="78" t="s">
        <v>200</v>
      </c>
      <c r="D50" s="78">
        <v>19980925</v>
      </c>
      <c r="E50" s="78" t="s">
        <v>201</v>
      </c>
      <c r="F50" s="78">
        <v>12</v>
      </c>
      <c r="G50" s="82">
        <v>39600</v>
      </c>
      <c r="H50" s="82">
        <v>38620</v>
      </c>
      <c r="I50" s="82">
        <v>34127</v>
      </c>
      <c r="J50" s="82">
        <v>11695939</v>
      </c>
      <c r="K50" s="82">
        <v>463159184400</v>
      </c>
      <c r="L50" s="82">
        <v>43187490000</v>
      </c>
      <c r="M50" s="82">
        <v>947907000</v>
      </c>
      <c r="N50" s="82">
        <v>5826779000</v>
      </c>
      <c r="O50" s="82">
        <v>42239583000</v>
      </c>
      <c r="P50" s="82">
        <v>3560711000</v>
      </c>
      <c r="Q50" s="82">
        <v>-1536824000</v>
      </c>
      <c r="R50" s="82">
        <v>-1967694000</v>
      </c>
      <c r="S50" s="82">
        <v>55765139000</v>
      </c>
      <c r="T50" s="82">
        <v>15961981000</v>
      </c>
      <c r="U50" s="82">
        <v>39803159000</v>
      </c>
      <c r="V50" s="82">
        <v>30009872000</v>
      </c>
      <c r="W50" s="82">
        <v>531375000</v>
      </c>
      <c r="X50" s="82">
        <v>-891533000</v>
      </c>
    </row>
    <row r="51" spans="1:24" x14ac:dyDescent="0.3">
      <c r="A51" s="78" t="s">
        <v>202</v>
      </c>
      <c r="B51" s="78" t="s">
        <v>203</v>
      </c>
      <c r="C51" s="78" t="s">
        <v>204</v>
      </c>
      <c r="D51" s="78">
        <v>19970416</v>
      </c>
      <c r="E51" s="78" t="s">
        <v>205</v>
      </c>
      <c r="F51" s="78">
        <v>12</v>
      </c>
      <c r="G51" s="82">
        <v>2775</v>
      </c>
      <c r="H51" s="82">
        <v>2712</v>
      </c>
      <c r="I51" s="82">
        <v>2588</v>
      </c>
      <c r="J51" s="82">
        <v>13931609</v>
      </c>
      <c r="K51" s="82">
        <v>38660214975</v>
      </c>
      <c r="L51" s="82">
        <v>91481284000</v>
      </c>
      <c r="M51" s="82">
        <v>11387726000</v>
      </c>
      <c r="N51" s="82">
        <v>6965805000</v>
      </c>
      <c r="O51" s="82">
        <v>80093558000</v>
      </c>
      <c r="P51" s="82">
        <v>36885134000</v>
      </c>
      <c r="Q51" s="82">
        <v>49524000</v>
      </c>
      <c r="R51" s="82">
        <v>57410000</v>
      </c>
      <c r="S51" s="82">
        <v>94386802000</v>
      </c>
      <c r="T51" s="82">
        <v>14709348000</v>
      </c>
      <c r="U51" s="82">
        <v>79677454000</v>
      </c>
      <c r="V51" s="82">
        <v>41016524000</v>
      </c>
      <c r="W51" s="82">
        <v>-867970000</v>
      </c>
      <c r="X51" s="82">
        <v>-486793000</v>
      </c>
    </row>
    <row r="52" spans="1:24" x14ac:dyDescent="0.3">
      <c r="A52" s="78" t="s">
        <v>206</v>
      </c>
      <c r="B52" s="78" t="s">
        <v>207</v>
      </c>
      <c r="C52" s="78" t="s">
        <v>208</v>
      </c>
      <c r="D52" s="78">
        <v>20010904</v>
      </c>
      <c r="E52" s="78" t="s">
        <v>209</v>
      </c>
      <c r="F52" s="78">
        <v>12</v>
      </c>
      <c r="G52" s="82">
        <v>2835</v>
      </c>
      <c r="H52" s="82">
        <v>2888</v>
      </c>
      <c r="I52" s="82">
        <v>2828</v>
      </c>
      <c r="J52" s="82">
        <v>42000000</v>
      </c>
      <c r="K52" s="82">
        <v>119070000000</v>
      </c>
      <c r="L52" s="82">
        <v>422326002000</v>
      </c>
      <c r="M52" s="82">
        <v>262735015000</v>
      </c>
      <c r="N52" s="82">
        <v>42000000000</v>
      </c>
      <c r="O52" s="82">
        <v>159590987000</v>
      </c>
      <c r="P52" s="82">
        <v>81717149000</v>
      </c>
      <c r="Q52" s="82">
        <v>-12242497000</v>
      </c>
      <c r="R52" s="82">
        <v>-19274133000</v>
      </c>
      <c r="S52" s="82"/>
      <c r="T52" s="82"/>
      <c r="U52" s="82"/>
      <c r="V52" s="82"/>
      <c r="W52" s="82"/>
      <c r="X52" s="82"/>
    </row>
    <row r="53" spans="1:24" x14ac:dyDescent="0.3">
      <c r="A53" s="78" t="s">
        <v>210</v>
      </c>
      <c r="B53" s="78" t="s">
        <v>211</v>
      </c>
      <c r="C53" s="78" t="s">
        <v>212</v>
      </c>
      <c r="D53" s="78">
        <v>20141229</v>
      </c>
      <c r="E53" s="78" t="s">
        <v>213</v>
      </c>
      <c r="F53" s="78">
        <v>12</v>
      </c>
      <c r="G53" s="82">
        <v>2745</v>
      </c>
      <c r="H53" s="82">
        <v>2692</v>
      </c>
      <c r="I53" s="82">
        <v>2790</v>
      </c>
      <c r="J53" s="82">
        <v>11090000</v>
      </c>
      <c r="K53" s="82">
        <v>30442050000</v>
      </c>
      <c r="L53" s="82">
        <v>48331507000</v>
      </c>
      <c r="M53" s="82">
        <v>15477647000</v>
      </c>
      <c r="N53" s="82">
        <v>4000000000</v>
      </c>
      <c r="O53" s="82">
        <v>32853860000</v>
      </c>
      <c r="P53" s="82">
        <v>26677141000</v>
      </c>
      <c r="Q53" s="82">
        <v>1776558000</v>
      </c>
      <c r="R53" s="82">
        <v>1302524000</v>
      </c>
      <c r="S53" s="82"/>
      <c r="T53" s="82"/>
      <c r="U53" s="82"/>
      <c r="V53" s="82"/>
      <c r="W53" s="82"/>
      <c r="X53" s="82"/>
    </row>
    <row r="54" spans="1:24" x14ac:dyDescent="0.3">
      <c r="A54" s="78" t="s">
        <v>214</v>
      </c>
      <c r="B54" s="78" t="s">
        <v>215</v>
      </c>
      <c r="C54" s="78" t="s">
        <v>216</v>
      </c>
      <c r="D54" s="78">
        <v>20060117</v>
      </c>
      <c r="E54" s="78" t="s">
        <v>217</v>
      </c>
      <c r="F54" s="78">
        <v>12</v>
      </c>
      <c r="G54" s="82">
        <v>2350</v>
      </c>
      <c r="H54" s="82">
        <v>2384</v>
      </c>
      <c r="I54" s="82">
        <v>2281</v>
      </c>
      <c r="J54" s="82">
        <v>12147158</v>
      </c>
      <c r="K54" s="82">
        <v>28545821300</v>
      </c>
      <c r="L54" s="82">
        <v>114231467000</v>
      </c>
      <c r="M54" s="82">
        <v>76952415000</v>
      </c>
      <c r="N54" s="82">
        <v>6073579000</v>
      </c>
      <c r="O54" s="82">
        <v>37279052000</v>
      </c>
      <c r="P54" s="82">
        <v>106377195000</v>
      </c>
      <c r="Q54" s="82">
        <v>2740489000</v>
      </c>
      <c r="R54" s="82">
        <v>1621108000</v>
      </c>
      <c r="S54" s="82">
        <v>114624760000</v>
      </c>
      <c r="T54" s="82">
        <v>78486788000</v>
      </c>
      <c r="U54" s="82">
        <v>36137972000</v>
      </c>
      <c r="V54" s="82">
        <v>105935215000</v>
      </c>
      <c r="W54" s="82">
        <v>3039711000</v>
      </c>
      <c r="X54" s="82">
        <v>1773812000</v>
      </c>
    </row>
    <row r="55" spans="1:24" x14ac:dyDescent="0.3">
      <c r="A55" s="78" t="s">
        <v>218</v>
      </c>
      <c r="B55" s="78" t="s">
        <v>219</v>
      </c>
      <c r="C55" s="78" t="s">
        <v>220</v>
      </c>
      <c r="D55" s="78">
        <v>20060623</v>
      </c>
      <c r="E55" s="78" t="s">
        <v>221</v>
      </c>
      <c r="F55" s="78">
        <v>12</v>
      </c>
      <c r="G55" s="82">
        <v>3950</v>
      </c>
      <c r="H55" s="82">
        <v>4037</v>
      </c>
      <c r="I55" s="82">
        <v>3942</v>
      </c>
      <c r="J55" s="82">
        <v>22860000</v>
      </c>
      <c r="K55" s="82">
        <v>90297000000</v>
      </c>
      <c r="L55" s="82">
        <v>151645316000</v>
      </c>
      <c r="M55" s="82">
        <v>36694029000</v>
      </c>
      <c r="N55" s="82">
        <v>11430000000</v>
      </c>
      <c r="O55" s="82">
        <v>114951287000</v>
      </c>
      <c r="P55" s="82">
        <v>161162564000</v>
      </c>
      <c r="Q55" s="82">
        <v>29727000</v>
      </c>
      <c r="R55" s="82">
        <v>-6519356000</v>
      </c>
      <c r="S55" s="82"/>
      <c r="T55" s="82"/>
      <c r="U55" s="82"/>
      <c r="V55" s="82"/>
      <c r="W55" s="82"/>
      <c r="X55" s="82"/>
    </row>
    <row r="56" spans="1:24" x14ac:dyDescent="0.3">
      <c r="A56" s="78" t="s">
        <v>222</v>
      </c>
      <c r="B56" s="78" t="s">
        <v>223</v>
      </c>
      <c r="C56" s="78" t="s">
        <v>224</v>
      </c>
      <c r="D56" s="78">
        <v>19970818</v>
      </c>
      <c r="E56" s="78" t="s">
        <v>225</v>
      </c>
      <c r="F56" s="78">
        <v>12</v>
      </c>
      <c r="G56" s="82">
        <v>4035</v>
      </c>
      <c r="H56" s="82">
        <v>4247</v>
      </c>
      <c r="I56" s="82">
        <v>4514</v>
      </c>
      <c r="J56" s="82">
        <v>25254642</v>
      </c>
      <c r="K56" s="82">
        <v>101902480470</v>
      </c>
      <c r="L56" s="82">
        <v>43280746000</v>
      </c>
      <c r="M56" s="82">
        <v>13552380000</v>
      </c>
      <c r="N56" s="82">
        <v>12408886000</v>
      </c>
      <c r="O56" s="82">
        <v>29728366000</v>
      </c>
      <c r="P56" s="82">
        <v>5340261000</v>
      </c>
      <c r="Q56" s="82">
        <v>-2968137000</v>
      </c>
      <c r="R56" s="82">
        <v>-3253108000</v>
      </c>
      <c r="S56" s="82">
        <v>40870106000</v>
      </c>
      <c r="T56" s="82">
        <v>13818319000</v>
      </c>
      <c r="U56" s="82">
        <v>27051787000</v>
      </c>
      <c r="V56" s="82">
        <v>5386672000</v>
      </c>
      <c r="W56" s="82">
        <v>-3537657000</v>
      </c>
      <c r="X56" s="82">
        <v>-3928014000</v>
      </c>
    </row>
    <row r="57" spans="1:24" x14ac:dyDescent="0.3">
      <c r="A57" s="78" t="s">
        <v>226</v>
      </c>
      <c r="B57" s="78" t="s">
        <v>227</v>
      </c>
      <c r="C57" s="78" t="s">
        <v>228</v>
      </c>
      <c r="D57" s="78">
        <v>20040702</v>
      </c>
      <c r="E57" s="78" t="s">
        <v>229</v>
      </c>
      <c r="F57" s="78">
        <v>12</v>
      </c>
      <c r="G57" s="82">
        <v>1620</v>
      </c>
      <c r="H57" s="82">
        <v>1598</v>
      </c>
      <c r="I57" s="82">
        <v>1436</v>
      </c>
      <c r="J57" s="82">
        <v>32666368</v>
      </c>
      <c r="K57" s="82">
        <v>52919516160</v>
      </c>
      <c r="L57" s="82">
        <v>93412451000</v>
      </c>
      <c r="M57" s="82">
        <v>52806888000</v>
      </c>
      <c r="N57" s="82">
        <v>16333184000</v>
      </c>
      <c r="O57" s="82">
        <v>40605563000</v>
      </c>
      <c r="P57" s="82">
        <v>57414406000</v>
      </c>
      <c r="Q57" s="82">
        <v>59298000</v>
      </c>
      <c r="R57" s="82">
        <v>-315866000</v>
      </c>
      <c r="S57" s="82">
        <v>93618835000</v>
      </c>
      <c r="T57" s="82">
        <v>53216028000</v>
      </c>
      <c r="U57" s="82">
        <v>40402807000</v>
      </c>
      <c r="V57" s="82">
        <v>57426130000</v>
      </c>
      <c r="W57" s="82">
        <v>-107370000</v>
      </c>
      <c r="X57" s="82">
        <v>-763931000</v>
      </c>
    </row>
    <row r="58" spans="1:24" x14ac:dyDescent="0.3">
      <c r="A58" s="78" t="s">
        <v>230</v>
      </c>
      <c r="B58" s="78" t="s">
        <v>231</v>
      </c>
      <c r="C58" s="78" t="s">
        <v>232</v>
      </c>
      <c r="D58" s="78">
        <v>20090612</v>
      </c>
      <c r="E58" s="78" t="s">
        <v>233</v>
      </c>
      <c r="F58" s="78">
        <v>12</v>
      </c>
      <c r="G58" s="82">
        <v>8510</v>
      </c>
      <c r="H58" s="82">
        <v>8710</v>
      </c>
      <c r="I58" s="82">
        <v>8396</v>
      </c>
      <c r="J58" s="82">
        <v>11500000</v>
      </c>
      <c r="K58" s="82">
        <v>97865000000</v>
      </c>
      <c r="L58" s="82">
        <v>227043311000</v>
      </c>
      <c r="M58" s="82">
        <v>90468087000</v>
      </c>
      <c r="N58" s="82">
        <v>5750000000</v>
      </c>
      <c r="O58" s="82">
        <v>136575224000</v>
      </c>
      <c r="P58" s="82">
        <v>219241560000</v>
      </c>
      <c r="Q58" s="82">
        <v>2559394000</v>
      </c>
      <c r="R58" s="82">
        <v>4114691000</v>
      </c>
      <c r="S58" s="82">
        <v>231113107000</v>
      </c>
      <c r="T58" s="82">
        <v>97042882000</v>
      </c>
      <c r="U58" s="82">
        <v>134070225000</v>
      </c>
      <c r="V58" s="82">
        <v>231704728000</v>
      </c>
      <c r="W58" s="82">
        <v>1711845000</v>
      </c>
      <c r="X58" s="82">
        <v>3577034000</v>
      </c>
    </row>
    <row r="59" spans="1:24" x14ac:dyDescent="0.3">
      <c r="A59" s="78" t="s">
        <v>234</v>
      </c>
      <c r="B59" s="78" t="s">
        <v>235</v>
      </c>
      <c r="C59" s="78" t="s">
        <v>236</v>
      </c>
      <c r="D59" s="78">
        <v>20000816</v>
      </c>
      <c r="E59" s="78" t="s">
        <v>237</v>
      </c>
      <c r="F59" s="78">
        <v>12</v>
      </c>
      <c r="G59" s="82">
        <v>6900</v>
      </c>
      <c r="H59" s="82">
        <v>6934</v>
      </c>
      <c r="I59" s="82">
        <v>6806</v>
      </c>
      <c r="J59" s="82">
        <v>22571338</v>
      </c>
      <c r="K59" s="82">
        <v>155742232200</v>
      </c>
      <c r="L59" s="82">
        <v>45124575000</v>
      </c>
      <c r="M59" s="82">
        <v>6439283000</v>
      </c>
      <c r="N59" s="82">
        <v>11285669000</v>
      </c>
      <c r="O59" s="82">
        <v>38685293000</v>
      </c>
      <c r="P59" s="82">
        <v>12250186000</v>
      </c>
      <c r="Q59" s="82">
        <v>-910805000</v>
      </c>
      <c r="R59" s="82">
        <v>-1030676000</v>
      </c>
      <c r="S59" s="82">
        <v>41557416000</v>
      </c>
      <c r="T59" s="82">
        <v>6442771000</v>
      </c>
      <c r="U59" s="82">
        <v>35114645000</v>
      </c>
      <c r="V59" s="82">
        <v>12136798000</v>
      </c>
      <c r="W59" s="82">
        <v>-2921469000</v>
      </c>
      <c r="X59" s="82">
        <v>-3051557000</v>
      </c>
    </row>
    <row r="60" spans="1:24" x14ac:dyDescent="0.3">
      <c r="A60" s="78" t="s">
        <v>238</v>
      </c>
      <c r="B60" s="78" t="s">
        <v>239</v>
      </c>
      <c r="C60" s="78" t="s">
        <v>240</v>
      </c>
      <c r="D60" s="78">
        <v>20141215</v>
      </c>
      <c r="E60" s="78" t="s">
        <v>241</v>
      </c>
      <c r="F60" s="78">
        <v>12</v>
      </c>
      <c r="G60" s="82">
        <v>23400</v>
      </c>
      <c r="H60" s="82">
        <v>24680</v>
      </c>
      <c r="I60" s="82">
        <v>25142</v>
      </c>
      <c r="J60" s="82">
        <v>6673848</v>
      </c>
      <c r="K60" s="82">
        <v>156168043200</v>
      </c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</row>
    <row r="61" spans="1:24" x14ac:dyDescent="0.3">
      <c r="A61" s="78" t="s">
        <v>242</v>
      </c>
      <c r="B61" s="78" t="s">
        <v>243</v>
      </c>
      <c r="C61" s="78" t="s">
        <v>244</v>
      </c>
      <c r="D61" s="78">
        <v>20031114</v>
      </c>
      <c r="E61" s="78" t="s">
        <v>245</v>
      </c>
      <c r="F61" s="78">
        <v>12</v>
      </c>
      <c r="G61" s="82">
        <v>6830</v>
      </c>
      <c r="H61" s="82">
        <v>6720</v>
      </c>
      <c r="I61" s="82">
        <v>6650</v>
      </c>
      <c r="J61" s="82">
        <v>17915944</v>
      </c>
      <c r="K61" s="82">
        <v>122365897520</v>
      </c>
      <c r="L61" s="82">
        <v>270569358000</v>
      </c>
      <c r="M61" s="82">
        <v>127330741000</v>
      </c>
      <c r="N61" s="82">
        <v>8957972000</v>
      </c>
      <c r="O61" s="82">
        <v>143238617000</v>
      </c>
      <c r="P61" s="82">
        <v>220972200000</v>
      </c>
      <c r="Q61" s="82">
        <v>14026076000</v>
      </c>
      <c r="R61" s="82">
        <v>9056878000</v>
      </c>
      <c r="S61" s="82">
        <v>292451908000</v>
      </c>
      <c r="T61" s="82">
        <v>149403930000</v>
      </c>
      <c r="U61" s="82">
        <v>143047978000</v>
      </c>
      <c r="V61" s="82">
        <v>239748659000</v>
      </c>
      <c r="W61" s="82">
        <v>16123401000</v>
      </c>
      <c r="X61" s="82">
        <v>10245917000</v>
      </c>
    </row>
    <row r="62" spans="1:24" x14ac:dyDescent="0.3">
      <c r="A62" s="78" t="s">
        <v>246</v>
      </c>
      <c r="B62" s="78" t="s">
        <v>247</v>
      </c>
      <c r="C62" s="78" t="s">
        <v>248</v>
      </c>
      <c r="D62" s="78">
        <v>20020104</v>
      </c>
      <c r="E62" s="78" t="s">
        <v>249</v>
      </c>
      <c r="F62" s="78">
        <v>12</v>
      </c>
      <c r="G62" s="82">
        <v>19750</v>
      </c>
      <c r="H62" s="82">
        <v>18700</v>
      </c>
      <c r="I62" s="82">
        <v>11054</v>
      </c>
      <c r="J62" s="82">
        <v>8340000</v>
      </c>
      <c r="K62" s="82">
        <v>164715000000</v>
      </c>
      <c r="L62" s="82">
        <v>16546526000</v>
      </c>
      <c r="M62" s="82">
        <v>8417159000</v>
      </c>
      <c r="N62" s="82">
        <v>3910000000</v>
      </c>
      <c r="O62" s="82">
        <v>8129367000</v>
      </c>
      <c r="P62" s="82">
        <v>9129041000</v>
      </c>
      <c r="Q62" s="82">
        <v>-999544000</v>
      </c>
      <c r="R62" s="82">
        <v>-949607000</v>
      </c>
      <c r="S62" s="82">
        <v>16826865000</v>
      </c>
      <c r="T62" s="82">
        <v>9246340000</v>
      </c>
      <c r="U62" s="82">
        <v>7580525000</v>
      </c>
      <c r="V62" s="82">
        <v>9160461000</v>
      </c>
      <c r="W62" s="82">
        <v>-1093706000</v>
      </c>
      <c r="X62" s="82">
        <v>-1057217000</v>
      </c>
    </row>
    <row r="63" spans="1:24" x14ac:dyDescent="0.3">
      <c r="A63" s="78" t="s">
        <v>250</v>
      </c>
      <c r="B63" s="78" t="s">
        <v>251</v>
      </c>
      <c r="C63" s="78" t="s">
        <v>252</v>
      </c>
      <c r="D63" s="78">
        <v>19970626</v>
      </c>
      <c r="E63" s="78" t="s">
        <v>253</v>
      </c>
      <c r="F63" s="78">
        <v>12</v>
      </c>
      <c r="G63" s="82">
        <v>918</v>
      </c>
      <c r="H63" s="82">
        <v>934</v>
      </c>
      <c r="I63" s="82">
        <v>928</v>
      </c>
      <c r="J63" s="82">
        <v>48934112</v>
      </c>
      <c r="K63" s="82">
        <v>44921514816</v>
      </c>
      <c r="L63" s="82">
        <v>15220842000</v>
      </c>
      <c r="M63" s="82">
        <v>2733440000</v>
      </c>
      <c r="N63" s="82">
        <v>11800113000</v>
      </c>
      <c r="O63" s="82">
        <v>12487403000</v>
      </c>
      <c r="P63" s="82">
        <v>5582702000</v>
      </c>
      <c r="Q63" s="82">
        <v>-1537173000</v>
      </c>
      <c r="R63" s="82">
        <v>-1353440000</v>
      </c>
      <c r="S63" s="82">
        <v>18386647000</v>
      </c>
      <c r="T63" s="82">
        <v>7726246000</v>
      </c>
      <c r="U63" s="82">
        <v>10660401000</v>
      </c>
      <c r="V63" s="82">
        <v>8052457000</v>
      </c>
      <c r="W63" s="82">
        <v>-2129172000</v>
      </c>
      <c r="X63" s="82">
        <v>-1609292000</v>
      </c>
    </row>
    <row r="64" spans="1:24" x14ac:dyDescent="0.3">
      <c r="A64" s="78" t="s">
        <v>254</v>
      </c>
      <c r="B64" s="78" t="s">
        <v>255</v>
      </c>
      <c r="C64" s="78" t="s">
        <v>256</v>
      </c>
      <c r="D64" s="78">
        <v>20020905</v>
      </c>
      <c r="E64" s="78" t="s">
        <v>257</v>
      </c>
      <c r="F64" s="78">
        <v>12</v>
      </c>
      <c r="G64" s="82">
        <v>17000</v>
      </c>
      <c r="H64" s="82">
        <v>17510</v>
      </c>
      <c r="I64" s="82">
        <v>16917</v>
      </c>
      <c r="J64" s="82">
        <v>7500000</v>
      </c>
      <c r="K64" s="82">
        <v>127500000000</v>
      </c>
      <c r="L64" s="82">
        <v>121187344000</v>
      </c>
      <c r="M64" s="82">
        <v>53426117000</v>
      </c>
      <c r="N64" s="82">
        <v>3750000000</v>
      </c>
      <c r="O64" s="82">
        <v>67761227000</v>
      </c>
      <c r="P64" s="82">
        <v>115400860000</v>
      </c>
      <c r="Q64" s="82">
        <v>7739263000</v>
      </c>
      <c r="R64" s="82">
        <v>6185458000</v>
      </c>
      <c r="S64" s="82">
        <v>129014052000</v>
      </c>
      <c r="T64" s="82">
        <v>58964981000</v>
      </c>
      <c r="U64" s="82">
        <v>70049070000</v>
      </c>
      <c r="V64" s="82">
        <v>129722454000</v>
      </c>
      <c r="W64" s="82">
        <v>9895084000</v>
      </c>
      <c r="X64" s="82">
        <v>7928007000</v>
      </c>
    </row>
    <row r="65" spans="1:24" x14ac:dyDescent="0.3">
      <c r="A65" s="78" t="s">
        <v>258</v>
      </c>
      <c r="B65" s="78" t="s">
        <v>259</v>
      </c>
      <c r="C65" s="78" t="s">
        <v>260</v>
      </c>
      <c r="D65" s="78">
        <v>20000824</v>
      </c>
      <c r="E65" s="78" t="s">
        <v>261</v>
      </c>
      <c r="F65" s="78">
        <v>12</v>
      </c>
      <c r="G65" s="82">
        <v>6160</v>
      </c>
      <c r="H65" s="82">
        <v>6256</v>
      </c>
      <c r="I65" s="82">
        <v>6213</v>
      </c>
      <c r="J65" s="82">
        <v>17858304</v>
      </c>
      <c r="K65" s="82">
        <v>110007152640</v>
      </c>
      <c r="L65" s="82">
        <v>207860129000</v>
      </c>
      <c r="M65" s="82">
        <v>20853469000</v>
      </c>
      <c r="N65" s="82">
        <v>8929152000</v>
      </c>
      <c r="O65" s="82">
        <v>187006661000</v>
      </c>
      <c r="P65" s="82">
        <v>69439476000</v>
      </c>
      <c r="Q65" s="82">
        <v>1589743000</v>
      </c>
      <c r="R65" s="82">
        <v>1583262000</v>
      </c>
      <c r="S65" s="82">
        <v>217061146000</v>
      </c>
      <c r="T65" s="82">
        <v>22324517000</v>
      </c>
      <c r="U65" s="82">
        <v>194736629000</v>
      </c>
      <c r="V65" s="82">
        <v>71572121000</v>
      </c>
      <c r="W65" s="82">
        <v>1732663000</v>
      </c>
      <c r="X65" s="82">
        <v>1013518000</v>
      </c>
    </row>
    <row r="66" spans="1:24" x14ac:dyDescent="0.3">
      <c r="A66" s="78" t="s">
        <v>262</v>
      </c>
      <c r="B66" s="78" t="s">
        <v>263</v>
      </c>
      <c r="C66" s="78" t="s">
        <v>264</v>
      </c>
      <c r="D66" s="78">
        <v>20020719</v>
      </c>
      <c r="E66" s="78" t="s">
        <v>265</v>
      </c>
      <c r="F66" s="78">
        <v>12</v>
      </c>
      <c r="G66" s="82">
        <v>859</v>
      </c>
      <c r="H66" s="82">
        <v>686</v>
      </c>
      <c r="I66" s="82">
        <v>494</v>
      </c>
      <c r="J66" s="82">
        <v>45311627</v>
      </c>
      <c r="K66" s="82">
        <v>38922687593</v>
      </c>
      <c r="L66" s="82">
        <v>60772545000</v>
      </c>
      <c r="M66" s="82">
        <v>41677425000</v>
      </c>
      <c r="N66" s="82">
        <v>19570143000</v>
      </c>
      <c r="O66" s="82">
        <v>19095120000</v>
      </c>
      <c r="P66" s="82">
        <v>14498980000</v>
      </c>
      <c r="Q66" s="82">
        <v>-3799087000</v>
      </c>
      <c r="R66" s="82">
        <v>-4925513000</v>
      </c>
      <c r="S66" s="82">
        <v>82532757000</v>
      </c>
      <c r="T66" s="82">
        <v>63693013000</v>
      </c>
      <c r="U66" s="82">
        <v>18839744000</v>
      </c>
      <c r="V66" s="82">
        <v>14498980000</v>
      </c>
      <c r="W66" s="82">
        <v>-4442040000</v>
      </c>
      <c r="X66" s="82">
        <v>-6294103000</v>
      </c>
    </row>
    <row r="67" spans="1:24" x14ac:dyDescent="0.3">
      <c r="A67" s="78" t="s">
        <v>266</v>
      </c>
      <c r="B67" s="78" t="s">
        <v>267</v>
      </c>
      <c r="C67" s="78" t="s">
        <v>268</v>
      </c>
      <c r="D67" s="78">
        <v>20071012</v>
      </c>
      <c r="E67" s="78" t="s">
        <v>269</v>
      </c>
      <c r="F67" s="78">
        <v>12</v>
      </c>
      <c r="G67" s="82">
        <v>4350</v>
      </c>
      <c r="H67" s="82">
        <v>4430</v>
      </c>
      <c r="I67" s="82">
        <v>4231</v>
      </c>
      <c r="J67" s="82">
        <v>14600000</v>
      </c>
      <c r="K67" s="82">
        <v>63510000000</v>
      </c>
      <c r="L67" s="82">
        <v>90395737000</v>
      </c>
      <c r="M67" s="82">
        <v>27052486000</v>
      </c>
      <c r="N67" s="82">
        <v>7300000000</v>
      </c>
      <c r="O67" s="82">
        <v>63343252000</v>
      </c>
      <c r="P67" s="82">
        <v>77455233000</v>
      </c>
      <c r="Q67" s="82">
        <v>5430549000</v>
      </c>
      <c r="R67" s="82">
        <v>6408015000</v>
      </c>
      <c r="S67" s="82">
        <v>110868725000</v>
      </c>
      <c r="T67" s="82">
        <v>41437815000</v>
      </c>
      <c r="U67" s="82">
        <v>69430910000</v>
      </c>
      <c r="V67" s="82">
        <v>116321885000</v>
      </c>
      <c r="W67" s="82">
        <v>7244829000</v>
      </c>
      <c r="X67" s="82">
        <v>6862466000</v>
      </c>
    </row>
    <row r="68" spans="1:24" x14ac:dyDescent="0.3">
      <c r="A68" s="78" t="s">
        <v>270</v>
      </c>
      <c r="B68" s="78" t="s">
        <v>271</v>
      </c>
      <c r="C68" s="78" t="s">
        <v>272</v>
      </c>
      <c r="D68" s="78">
        <v>19971110</v>
      </c>
      <c r="E68" s="78" t="s">
        <v>273</v>
      </c>
      <c r="F68" s="78">
        <v>12</v>
      </c>
      <c r="G68" s="82">
        <v>10150</v>
      </c>
      <c r="H68" s="82">
        <v>10034</v>
      </c>
      <c r="I68" s="82">
        <v>9567</v>
      </c>
      <c r="J68" s="82">
        <v>14078923</v>
      </c>
      <c r="K68" s="82">
        <v>142901068450</v>
      </c>
      <c r="L68" s="82">
        <v>87574963000</v>
      </c>
      <c r="M68" s="82">
        <v>48207707000</v>
      </c>
      <c r="N68" s="82">
        <v>7039462000</v>
      </c>
      <c r="O68" s="82">
        <v>39367256000</v>
      </c>
      <c r="P68" s="82">
        <v>15621590000</v>
      </c>
      <c r="Q68" s="82">
        <v>3093115000</v>
      </c>
      <c r="R68" s="82">
        <v>1343975000</v>
      </c>
      <c r="S68" s="82">
        <v>85325592000</v>
      </c>
      <c r="T68" s="82">
        <v>48543717000</v>
      </c>
      <c r="U68" s="82">
        <v>36781875000</v>
      </c>
      <c r="V68" s="82">
        <v>15621590000</v>
      </c>
      <c r="W68" s="82">
        <v>3257422000</v>
      </c>
      <c r="X68" s="82">
        <v>830549000</v>
      </c>
    </row>
    <row r="69" spans="1:24" x14ac:dyDescent="0.3">
      <c r="A69" s="78" t="s">
        <v>274</v>
      </c>
      <c r="B69" s="78" t="s">
        <v>275</v>
      </c>
      <c r="C69" s="78" t="s">
        <v>276</v>
      </c>
      <c r="D69" s="78">
        <v>20020425</v>
      </c>
      <c r="E69" s="78" t="s">
        <v>277</v>
      </c>
      <c r="F69" s="78">
        <v>12</v>
      </c>
      <c r="G69" s="82">
        <v>1480</v>
      </c>
      <c r="H69" s="82">
        <v>1513</v>
      </c>
      <c r="I69" s="82">
        <v>1498</v>
      </c>
      <c r="J69" s="82">
        <v>36493326</v>
      </c>
      <c r="K69" s="82">
        <v>54010122480</v>
      </c>
      <c r="L69" s="82">
        <v>49176282000</v>
      </c>
      <c r="M69" s="82">
        <v>4069550000</v>
      </c>
      <c r="N69" s="82">
        <v>18246663000</v>
      </c>
      <c r="O69" s="82">
        <v>45106732000</v>
      </c>
      <c r="P69" s="82">
        <v>32356477000</v>
      </c>
      <c r="Q69" s="82">
        <v>446998000</v>
      </c>
      <c r="R69" s="82">
        <v>1528654000</v>
      </c>
      <c r="S69" s="82">
        <v>47328690000</v>
      </c>
      <c r="T69" s="82">
        <v>3437936000</v>
      </c>
      <c r="U69" s="82">
        <v>43890754000</v>
      </c>
      <c r="V69" s="82">
        <v>39864727000</v>
      </c>
      <c r="W69" s="82">
        <v>795723000</v>
      </c>
      <c r="X69" s="82">
        <v>2489922000</v>
      </c>
    </row>
    <row r="70" spans="1:24" x14ac:dyDescent="0.3">
      <c r="A70" s="78" t="s">
        <v>278</v>
      </c>
      <c r="B70" s="78" t="s">
        <v>279</v>
      </c>
      <c r="C70" s="78" t="s">
        <v>280</v>
      </c>
      <c r="D70" s="78">
        <v>20040206</v>
      </c>
      <c r="E70" s="78" t="s">
        <v>281</v>
      </c>
      <c r="F70" s="78">
        <v>12</v>
      </c>
      <c r="G70" s="82">
        <v>3900</v>
      </c>
      <c r="H70" s="82">
        <v>3970</v>
      </c>
      <c r="I70" s="82">
        <v>3674</v>
      </c>
      <c r="J70" s="82">
        <v>5984020</v>
      </c>
      <c r="K70" s="82">
        <v>23337678000</v>
      </c>
      <c r="L70" s="82">
        <v>49530581000</v>
      </c>
      <c r="M70" s="82">
        <v>3946445000</v>
      </c>
      <c r="N70" s="82">
        <v>5984020000</v>
      </c>
      <c r="O70" s="82">
        <v>45584137000</v>
      </c>
      <c r="P70" s="82">
        <v>30717815000</v>
      </c>
      <c r="Q70" s="82">
        <v>-1943428000</v>
      </c>
      <c r="R70" s="82">
        <v>-1445452000</v>
      </c>
      <c r="S70" s="82">
        <v>48478788000</v>
      </c>
      <c r="T70" s="82">
        <v>5672988000</v>
      </c>
      <c r="U70" s="82">
        <v>42805799000</v>
      </c>
      <c r="V70" s="82">
        <v>32427930000</v>
      </c>
      <c r="W70" s="82">
        <v>-2902882000</v>
      </c>
      <c r="X70" s="82">
        <v>-1842474000</v>
      </c>
    </row>
    <row r="71" spans="1:24" x14ac:dyDescent="0.3">
      <c r="A71" s="78" t="s">
        <v>282</v>
      </c>
      <c r="B71" s="78" t="s">
        <v>283</v>
      </c>
      <c r="C71" s="78" t="s">
        <v>284</v>
      </c>
      <c r="D71" s="78">
        <v>19970212</v>
      </c>
      <c r="E71" s="78" t="s">
        <v>285</v>
      </c>
      <c r="F71" s="78">
        <v>12</v>
      </c>
      <c r="G71" s="82">
        <v>1380</v>
      </c>
      <c r="H71" s="82">
        <v>1403</v>
      </c>
      <c r="I71" s="82">
        <v>1364</v>
      </c>
      <c r="J71" s="82">
        <v>31851466</v>
      </c>
      <c r="K71" s="82">
        <v>43955023080</v>
      </c>
      <c r="L71" s="82">
        <v>71223753000</v>
      </c>
      <c r="M71" s="82">
        <v>28401641000</v>
      </c>
      <c r="N71" s="82">
        <v>15925733000</v>
      </c>
      <c r="O71" s="82">
        <v>42822112000</v>
      </c>
      <c r="P71" s="82">
        <v>101556363000</v>
      </c>
      <c r="Q71" s="82">
        <v>-4975290000</v>
      </c>
      <c r="R71" s="82">
        <v>-6011334000</v>
      </c>
      <c r="S71" s="82">
        <v>76761839000</v>
      </c>
      <c r="T71" s="82">
        <v>28747339000</v>
      </c>
      <c r="U71" s="82">
        <v>48014500000</v>
      </c>
      <c r="V71" s="82">
        <v>102384490000</v>
      </c>
      <c r="W71" s="82">
        <v>-5041020000</v>
      </c>
      <c r="X71" s="82">
        <v>-6664362000</v>
      </c>
    </row>
    <row r="72" spans="1:24" x14ac:dyDescent="0.3">
      <c r="A72" s="78" t="s">
        <v>286</v>
      </c>
      <c r="B72" s="78" t="s">
        <v>287</v>
      </c>
      <c r="C72" s="78" t="s">
        <v>288</v>
      </c>
      <c r="D72" s="78">
        <v>20030701</v>
      </c>
      <c r="E72" s="78" t="s">
        <v>289</v>
      </c>
      <c r="F72" s="78">
        <v>12</v>
      </c>
      <c r="G72" s="82">
        <v>2640</v>
      </c>
      <c r="H72" s="82">
        <v>2742</v>
      </c>
      <c r="I72" s="82">
        <v>2453</v>
      </c>
      <c r="J72" s="82">
        <v>21100441</v>
      </c>
      <c r="K72" s="82">
        <v>55705164240</v>
      </c>
      <c r="L72" s="82">
        <v>12253435000</v>
      </c>
      <c r="M72" s="82">
        <v>6189618000</v>
      </c>
      <c r="N72" s="82">
        <v>6964896000</v>
      </c>
      <c r="O72" s="82">
        <v>6063817000</v>
      </c>
      <c r="P72" s="82">
        <v>2694638000</v>
      </c>
      <c r="Q72" s="82">
        <v>-2618270000</v>
      </c>
      <c r="R72" s="82">
        <v>-1295831000</v>
      </c>
      <c r="S72" s="82">
        <v>13861496000</v>
      </c>
      <c r="T72" s="82">
        <v>8007714000</v>
      </c>
      <c r="U72" s="82">
        <v>5853781000</v>
      </c>
      <c r="V72" s="82">
        <v>3451194000</v>
      </c>
      <c r="W72" s="82">
        <v>-3203767000</v>
      </c>
      <c r="X72" s="82">
        <v>-2526874000</v>
      </c>
    </row>
    <row r="73" spans="1:24" x14ac:dyDescent="0.3">
      <c r="A73" s="78" t="s">
        <v>290</v>
      </c>
      <c r="B73" s="78" t="s">
        <v>291</v>
      </c>
      <c r="C73" s="78" t="s">
        <v>292</v>
      </c>
      <c r="D73" s="78">
        <v>20030107</v>
      </c>
      <c r="E73" s="78" t="s">
        <v>293</v>
      </c>
      <c r="F73" s="78">
        <v>12</v>
      </c>
      <c r="G73" s="82">
        <v>5480</v>
      </c>
      <c r="H73" s="82">
        <v>4764</v>
      </c>
      <c r="I73" s="82">
        <v>3167</v>
      </c>
      <c r="J73" s="82">
        <v>8011096</v>
      </c>
      <c r="K73" s="82">
        <v>43900806080</v>
      </c>
      <c r="L73" s="82">
        <v>43632383000</v>
      </c>
      <c r="M73" s="82">
        <v>39946400000</v>
      </c>
      <c r="N73" s="82">
        <v>4005548000</v>
      </c>
      <c r="O73" s="82">
        <v>3685983000</v>
      </c>
      <c r="P73" s="82">
        <v>14383669000</v>
      </c>
      <c r="Q73" s="82">
        <v>-1465515000</v>
      </c>
      <c r="R73" s="82">
        <v>454255000</v>
      </c>
      <c r="S73" s="82">
        <v>43723054000</v>
      </c>
      <c r="T73" s="82">
        <v>40785093000</v>
      </c>
      <c r="U73" s="82">
        <v>2937961000</v>
      </c>
      <c r="V73" s="82">
        <v>13872605000</v>
      </c>
      <c r="W73" s="82">
        <v>-1685055000</v>
      </c>
      <c r="X73" s="82">
        <v>316737000</v>
      </c>
    </row>
    <row r="74" spans="1:24" x14ac:dyDescent="0.3">
      <c r="A74" s="78" t="s">
        <v>294</v>
      </c>
      <c r="B74" s="78" t="s">
        <v>295</v>
      </c>
      <c r="C74" s="78" t="s">
        <v>296</v>
      </c>
      <c r="D74" s="78">
        <v>20020226</v>
      </c>
      <c r="E74" s="78" t="s">
        <v>297</v>
      </c>
      <c r="F74" s="78">
        <v>12</v>
      </c>
      <c r="G74" s="82">
        <v>18800</v>
      </c>
      <c r="H74" s="82">
        <v>17690</v>
      </c>
      <c r="I74" s="82">
        <v>16677</v>
      </c>
      <c r="J74" s="82">
        <v>14354920</v>
      </c>
      <c r="K74" s="82">
        <v>269872496000</v>
      </c>
      <c r="L74" s="82">
        <v>132641283000</v>
      </c>
      <c r="M74" s="82">
        <v>58514327000</v>
      </c>
      <c r="N74" s="82">
        <v>7177460000</v>
      </c>
      <c r="O74" s="82">
        <v>74126956000</v>
      </c>
      <c r="P74" s="82">
        <v>51925064000</v>
      </c>
      <c r="Q74" s="82">
        <v>5862528000</v>
      </c>
      <c r="R74" s="82">
        <v>2893550000</v>
      </c>
      <c r="S74" s="82"/>
      <c r="T74" s="82"/>
      <c r="U74" s="82"/>
      <c r="V74" s="82"/>
      <c r="W74" s="82"/>
      <c r="X74" s="82"/>
    </row>
    <row r="75" spans="1:24" x14ac:dyDescent="0.3">
      <c r="A75" s="78" t="s">
        <v>298</v>
      </c>
      <c r="B75" s="78" t="s">
        <v>299</v>
      </c>
      <c r="C75" s="78" t="s">
        <v>300</v>
      </c>
      <c r="D75" s="78">
        <v>20000530</v>
      </c>
      <c r="E75" s="78" t="s">
        <v>301</v>
      </c>
      <c r="F75" s="78">
        <v>12</v>
      </c>
      <c r="G75" s="82">
        <v>3860</v>
      </c>
      <c r="H75" s="82">
        <v>3967</v>
      </c>
      <c r="I75" s="82">
        <v>3754</v>
      </c>
      <c r="J75" s="82">
        <v>16354800</v>
      </c>
      <c r="K75" s="82">
        <v>63129528000</v>
      </c>
      <c r="L75" s="82">
        <v>85515591000</v>
      </c>
      <c r="M75" s="82">
        <v>17083382000</v>
      </c>
      <c r="N75" s="82">
        <v>8177400000</v>
      </c>
      <c r="O75" s="82">
        <v>68432209000</v>
      </c>
      <c r="P75" s="82">
        <v>42178434000</v>
      </c>
      <c r="Q75" s="82">
        <v>3787367000</v>
      </c>
      <c r="R75" s="82">
        <v>3461535000</v>
      </c>
      <c r="S75" s="82">
        <v>84038674000</v>
      </c>
      <c r="T75" s="82">
        <v>17302748000</v>
      </c>
      <c r="U75" s="82">
        <v>66735925000</v>
      </c>
      <c r="V75" s="82">
        <v>42862747000</v>
      </c>
      <c r="W75" s="82">
        <v>3511600000</v>
      </c>
      <c r="X75" s="82">
        <v>3182728000</v>
      </c>
    </row>
    <row r="76" spans="1:24" x14ac:dyDescent="0.3">
      <c r="A76" s="78" t="s">
        <v>302</v>
      </c>
      <c r="B76" s="78" t="s">
        <v>303</v>
      </c>
      <c r="C76" s="78" t="s">
        <v>304</v>
      </c>
      <c r="D76" s="78">
        <v>20010802</v>
      </c>
      <c r="E76" s="78" t="s">
        <v>305</v>
      </c>
      <c r="F76" s="78">
        <v>12</v>
      </c>
      <c r="G76" s="82">
        <v>16150</v>
      </c>
      <c r="H76" s="82">
        <v>16250</v>
      </c>
      <c r="I76" s="82">
        <v>15555</v>
      </c>
      <c r="J76" s="82">
        <v>11392470</v>
      </c>
      <c r="K76" s="82">
        <v>183988390500</v>
      </c>
      <c r="L76" s="82">
        <v>187813571000</v>
      </c>
      <c r="M76" s="82">
        <v>61536027000</v>
      </c>
      <c r="N76" s="82">
        <v>5696235000</v>
      </c>
      <c r="O76" s="82">
        <v>126277544000</v>
      </c>
      <c r="P76" s="82">
        <v>202143897000</v>
      </c>
      <c r="Q76" s="82">
        <v>6424830000</v>
      </c>
      <c r="R76" s="82">
        <v>10293502000</v>
      </c>
      <c r="S76" s="82">
        <v>236575386000</v>
      </c>
      <c r="T76" s="82">
        <v>98708639000</v>
      </c>
      <c r="U76" s="82">
        <v>137866747000</v>
      </c>
      <c r="V76" s="82">
        <v>318885402000</v>
      </c>
      <c r="W76" s="82">
        <v>19441084000</v>
      </c>
      <c r="X76" s="82">
        <v>17810109000</v>
      </c>
    </row>
    <row r="77" spans="1:24" x14ac:dyDescent="0.3">
      <c r="A77" s="78" t="s">
        <v>306</v>
      </c>
      <c r="B77" s="78" t="s">
        <v>307</v>
      </c>
      <c r="C77" s="78" t="s">
        <v>308</v>
      </c>
      <c r="D77" s="78">
        <v>20030212</v>
      </c>
      <c r="E77" s="78" t="s">
        <v>309</v>
      </c>
      <c r="F77" s="78">
        <v>12</v>
      </c>
      <c r="G77" s="82">
        <v>1850</v>
      </c>
      <c r="H77" s="82">
        <v>1871</v>
      </c>
      <c r="I77" s="82">
        <v>1840</v>
      </c>
      <c r="J77" s="82">
        <v>16994599</v>
      </c>
      <c r="K77" s="82">
        <v>31440008150</v>
      </c>
      <c r="L77" s="82">
        <v>125935880000</v>
      </c>
      <c r="M77" s="82">
        <v>91452983000</v>
      </c>
      <c r="N77" s="82">
        <v>8497300000</v>
      </c>
      <c r="O77" s="82">
        <v>34482897000</v>
      </c>
      <c r="P77" s="82">
        <v>135009874000</v>
      </c>
      <c r="Q77" s="82">
        <v>1017910000</v>
      </c>
      <c r="R77" s="82">
        <v>310909000</v>
      </c>
      <c r="S77" s="82">
        <v>140977934000</v>
      </c>
      <c r="T77" s="82">
        <v>110742090000</v>
      </c>
      <c r="U77" s="82">
        <v>30235844000</v>
      </c>
      <c r="V77" s="82">
        <v>161434681000</v>
      </c>
      <c r="W77" s="82">
        <v>1990380000</v>
      </c>
      <c r="X77" s="82">
        <v>3986967000</v>
      </c>
    </row>
    <row r="78" spans="1:24" x14ac:dyDescent="0.3">
      <c r="A78" s="78" t="s">
        <v>310</v>
      </c>
      <c r="B78" s="78" t="s">
        <v>311</v>
      </c>
      <c r="C78" s="78" t="s">
        <v>312</v>
      </c>
      <c r="D78" s="78">
        <v>20010807</v>
      </c>
      <c r="E78" s="78" t="s">
        <v>313</v>
      </c>
      <c r="F78" s="78">
        <v>12</v>
      </c>
      <c r="G78" s="82">
        <v>14500</v>
      </c>
      <c r="H78" s="82">
        <v>14210</v>
      </c>
      <c r="I78" s="82">
        <v>13842</v>
      </c>
      <c r="J78" s="82">
        <v>29050291</v>
      </c>
      <c r="K78" s="82">
        <v>421229219500</v>
      </c>
      <c r="L78" s="82">
        <v>125356850000</v>
      </c>
      <c r="M78" s="82">
        <v>23845976000</v>
      </c>
      <c r="N78" s="82">
        <v>12857010000</v>
      </c>
      <c r="O78" s="82">
        <v>101510874000</v>
      </c>
      <c r="P78" s="82">
        <v>43367837000</v>
      </c>
      <c r="Q78" s="82">
        <v>897451000</v>
      </c>
      <c r="R78" s="82">
        <v>890571000</v>
      </c>
      <c r="S78" s="82">
        <v>135475797000</v>
      </c>
      <c r="T78" s="82">
        <v>29886717000</v>
      </c>
      <c r="U78" s="82">
        <v>105589080000</v>
      </c>
      <c r="V78" s="82">
        <v>45244158000</v>
      </c>
      <c r="W78" s="82">
        <v>2063083000</v>
      </c>
      <c r="X78" s="82">
        <v>1818211000</v>
      </c>
    </row>
    <row r="79" spans="1:24" x14ac:dyDescent="0.3">
      <c r="A79" s="78" t="s">
        <v>314</v>
      </c>
      <c r="B79" s="78" t="s">
        <v>315</v>
      </c>
      <c r="C79" s="78" t="s">
        <v>316</v>
      </c>
      <c r="D79" s="78">
        <v>20000427</v>
      </c>
      <c r="E79" s="78" t="s">
        <v>317</v>
      </c>
      <c r="F79" s="78">
        <v>12</v>
      </c>
      <c r="G79" s="82">
        <v>4785</v>
      </c>
      <c r="H79" s="82">
        <v>4890</v>
      </c>
      <c r="I79" s="82">
        <v>4193</v>
      </c>
      <c r="J79" s="82">
        <v>30282574</v>
      </c>
      <c r="K79" s="82">
        <v>144902116590</v>
      </c>
      <c r="L79" s="82">
        <v>50969325000</v>
      </c>
      <c r="M79" s="82">
        <v>40375688000</v>
      </c>
      <c r="N79" s="82">
        <v>15141287000</v>
      </c>
      <c r="O79" s="82">
        <v>10593637000</v>
      </c>
      <c r="P79" s="82">
        <v>39560602000</v>
      </c>
      <c r="Q79" s="82">
        <v>797308000</v>
      </c>
      <c r="R79" s="82">
        <v>-3868346000</v>
      </c>
      <c r="S79" s="82">
        <v>52017536000</v>
      </c>
      <c r="T79" s="82">
        <v>40819937000</v>
      </c>
      <c r="U79" s="82">
        <v>11197599000</v>
      </c>
      <c r="V79" s="82">
        <v>43406902000</v>
      </c>
      <c r="W79" s="82">
        <v>1275201000</v>
      </c>
      <c r="X79" s="82">
        <v>-3395260000</v>
      </c>
    </row>
    <row r="80" spans="1:24" x14ac:dyDescent="0.3">
      <c r="A80" s="78" t="s">
        <v>318</v>
      </c>
      <c r="B80" s="78" t="s">
        <v>319</v>
      </c>
      <c r="C80" s="78" t="s">
        <v>320</v>
      </c>
      <c r="D80" s="78">
        <v>20020509</v>
      </c>
      <c r="E80" s="78" t="s">
        <v>321</v>
      </c>
      <c r="F80" s="78">
        <v>12</v>
      </c>
      <c r="G80" s="82">
        <v>6330</v>
      </c>
      <c r="H80" s="82">
        <v>6820</v>
      </c>
      <c r="I80" s="82">
        <v>7091</v>
      </c>
      <c r="J80" s="82">
        <v>15979494</v>
      </c>
      <c r="K80" s="82">
        <v>101150197020</v>
      </c>
      <c r="L80" s="82">
        <v>215562456000</v>
      </c>
      <c r="M80" s="82">
        <v>105375650000</v>
      </c>
      <c r="N80" s="82">
        <v>7800200000</v>
      </c>
      <c r="O80" s="82">
        <v>110186807000</v>
      </c>
      <c r="P80" s="82">
        <v>203880290000</v>
      </c>
      <c r="Q80" s="82">
        <v>1408100000</v>
      </c>
      <c r="R80" s="82">
        <v>4435029000</v>
      </c>
      <c r="S80" s="82">
        <v>432873221000</v>
      </c>
      <c r="T80" s="82">
        <v>318743009000</v>
      </c>
      <c r="U80" s="82">
        <v>114130212000</v>
      </c>
      <c r="V80" s="82">
        <v>448847602000</v>
      </c>
      <c r="W80" s="82">
        <v>9498537000</v>
      </c>
      <c r="X80" s="82">
        <v>6854626000</v>
      </c>
    </row>
    <row r="81" spans="1:24" x14ac:dyDescent="0.3">
      <c r="A81" s="78" t="s">
        <v>322</v>
      </c>
      <c r="B81" s="78" t="s">
        <v>323</v>
      </c>
      <c r="C81" s="78" t="s">
        <v>324</v>
      </c>
      <c r="D81" s="78">
        <v>20011030</v>
      </c>
      <c r="E81" s="78" t="s">
        <v>325</v>
      </c>
      <c r="F81" s="78">
        <v>12</v>
      </c>
      <c r="G81" s="82">
        <v>10450</v>
      </c>
      <c r="H81" s="82">
        <v>9850</v>
      </c>
      <c r="I81" s="82">
        <v>9400</v>
      </c>
      <c r="J81" s="82">
        <v>51699660</v>
      </c>
      <c r="K81" s="82">
        <v>540261447000</v>
      </c>
      <c r="L81" s="82">
        <v>115996539000</v>
      </c>
      <c r="M81" s="82">
        <v>68575142000</v>
      </c>
      <c r="N81" s="82">
        <v>5072248000</v>
      </c>
      <c r="O81" s="82">
        <v>47421397000</v>
      </c>
      <c r="P81" s="82">
        <v>23574233000</v>
      </c>
      <c r="Q81" s="82">
        <v>185636000</v>
      </c>
      <c r="R81" s="82">
        <v>-124953000</v>
      </c>
      <c r="S81" s="82">
        <v>116422471000</v>
      </c>
      <c r="T81" s="82">
        <v>69018700000</v>
      </c>
      <c r="U81" s="82">
        <v>47403770000</v>
      </c>
      <c r="V81" s="82">
        <v>23574233000</v>
      </c>
      <c r="W81" s="82">
        <v>260142000</v>
      </c>
      <c r="X81" s="82">
        <v>-84840000</v>
      </c>
    </row>
    <row r="82" spans="1:24" x14ac:dyDescent="0.3">
      <c r="A82" s="78" t="s">
        <v>326</v>
      </c>
      <c r="B82" s="78" t="s">
        <v>327</v>
      </c>
      <c r="C82" s="78" t="s">
        <v>328</v>
      </c>
      <c r="D82" s="78">
        <v>20010524</v>
      </c>
      <c r="E82" s="78" t="s">
        <v>329</v>
      </c>
      <c r="F82" s="78">
        <v>12</v>
      </c>
      <c r="G82" s="82">
        <v>5290</v>
      </c>
      <c r="H82" s="82">
        <v>5678</v>
      </c>
      <c r="I82" s="82">
        <v>5855</v>
      </c>
      <c r="J82" s="82">
        <v>13600000</v>
      </c>
      <c r="K82" s="82">
        <v>71944000000</v>
      </c>
      <c r="L82" s="82">
        <v>85133775000</v>
      </c>
      <c r="M82" s="82">
        <v>21780987000</v>
      </c>
      <c r="N82" s="82">
        <v>6800000000</v>
      </c>
      <c r="O82" s="82">
        <v>63352788000</v>
      </c>
      <c r="P82" s="82">
        <v>101281045000</v>
      </c>
      <c r="Q82" s="82">
        <v>4136376000</v>
      </c>
      <c r="R82" s="82">
        <v>4419853000</v>
      </c>
      <c r="S82" s="82"/>
      <c r="T82" s="82"/>
      <c r="U82" s="82"/>
      <c r="V82" s="82"/>
      <c r="W82" s="82"/>
      <c r="X82" s="82"/>
    </row>
    <row r="83" spans="1:24" x14ac:dyDescent="0.3">
      <c r="A83" s="78" t="s">
        <v>330</v>
      </c>
      <c r="B83" s="78" t="s">
        <v>331</v>
      </c>
      <c r="C83" s="78" t="s">
        <v>332</v>
      </c>
      <c r="D83" s="78">
        <v>20080701</v>
      </c>
      <c r="E83" s="78" t="s">
        <v>333</v>
      </c>
      <c r="F83" s="78">
        <v>12</v>
      </c>
      <c r="G83" s="82">
        <v>36350</v>
      </c>
      <c r="H83" s="82">
        <v>36130</v>
      </c>
      <c r="I83" s="82">
        <v>34542</v>
      </c>
      <c r="J83" s="82">
        <v>4949700</v>
      </c>
      <c r="K83" s="82">
        <v>179921595000</v>
      </c>
      <c r="L83" s="82">
        <v>83052197000</v>
      </c>
      <c r="M83" s="82">
        <v>44984440000</v>
      </c>
      <c r="N83" s="82">
        <v>2474850000</v>
      </c>
      <c r="O83" s="82">
        <v>38067757000</v>
      </c>
      <c r="P83" s="82">
        <v>18414608000</v>
      </c>
      <c r="Q83" s="82">
        <v>-824716000</v>
      </c>
      <c r="R83" s="82">
        <v>-263060000</v>
      </c>
      <c r="S83" s="82">
        <v>76832135000</v>
      </c>
      <c r="T83" s="82">
        <v>54324393000</v>
      </c>
      <c r="U83" s="82">
        <v>22507742000</v>
      </c>
      <c r="V83" s="82">
        <v>30239177000</v>
      </c>
      <c r="W83" s="82">
        <v>-2005159000</v>
      </c>
      <c r="X83" s="82">
        <v>-2348682000</v>
      </c>
    </row>
    <row r="84" spans="1:24" x14ac:dyDescent="0.3">
      <c r="A84" s="78" t="s">
        <v>334</v>
      </c>
      <c r="B84" s="78" t="s">
        <v>335</v>
      </c>
      <c r="C84" s="78" t="s">
        <v>336</v>
      </c>
      <c r="D84" s="78">
        <v>20000824</v>
      </c>
      <c r="E84" s="78" t="s">
        <v>337</v>
      </c>
      <c r="F84" s="78">
        <v>12</v>
      </c>
      <c r="G84" s="82">
        <v>134000</v>
      </c>
      <c r="H84" s="82">
        <v>141880</v>
      </c>
      <c r="I84" s="82">
        <v>140065</v>
      </c>
      <c r="J84" s="82">
        <v>12270626</v>
      </c>
      <c r="K84" s="82">
        <v>1644263884000</v>
      </c>
      <c r="L84" s="82">
        <v>352523306000</v>
      </c>
      <c r="M84" s="82">
        <v>86660393000</v>
      </c>
      <c r="N84" s="82">
        <v>6120313000</v>
      </c>
      <c r="O84" s="82">
        <v>265862913000</v>
      </c>
      <c r="P84" s="82">
        <v>211107864000</v>
      </c>
      <c r="Q84" s="82">
        <v>43413196000</v>
      </c>
      <c r="R84" s="82">
        <v>35116741000</v>
      </c>
      <c r="S84" s="82">
        <v>368459054000</v>
      </c>
      <c r="T84" s="82">
        <v>96275543000</v>
      </c>
      <c r="U84" s="82">
        <v>272183511000</v>
      </c>
      <c r="V84" s="82">
        <v>231310964000</v>
      </c>
      <c r="W84" s="82">
        <v>47565247000</v>
      </c>
      <c r="X84" s="82">
        <v>35989780000</v>
      </c>
    </row>
    <row r="85" spans="1:24" x14ac:dyDescent="0.3">
      <c r="A85" s="78" t="s">
        <v>338</v>
      </c>
      <c r="B85" s="78" t="s">
        <v>339</v>
      </c>
      <c r="C85" s="78" t="s">
        <v>340</v>
      </c>
      <c r="D85" s="78">
        <v>20011113</v>
      </c>
      <c r="E85" s="78" t="s">
        <v>341</v>
      </c>
      <c r="F85" s="78">
        <v>12</v>
      </c>
      <c r="G85" s="82">
        <v>5680</v>
      </c>
      <c r="H85" s="82">
        <v>5778</v>
      </c>
      <c r="I85" s="82">
        <v>5877</v>
      </c>
      <c r="J85" s="82">
        <v>22717978</v>
      </c>
      <c r="K85" s="82">
        <v>129038115040</v>
      </c>
      <c r="L85" s="82">
        <v>42477971000</v>
      </c>
      <c r="M85" s="82">
        <v>18714173000</v>
      </c>
      <c r="N85" s="82">
        <v>11067136000</v>
      </c>
      <c r="O85" s="82">
        <v>23763798000</v>
      </c>
      <c r="P85" s="82">
        <v>27343297000</v>
      </c>
      <c r="Q85" s="82">
        <v>70079000</v>
      </c>
      <c r="R85" s="82">
        <v>-593490000</v>
      </c>
      <c r="S85" s="82">
        <v>43495482000</v>
      </c>
      <c r="T85" s="82">
        <v>18724656000</v>
      </c>
      <c r="U85" s="82">
        <v>24770826000</v>
      </c>
      <c r="V85" s="82">
        <v>27191497000</v>
      </c>
      <c r="W85" s="82">
        <v>-50305000</v>
      </c>
      <c r="X85" s="82">
        <v>-559862000</v>
      </c>
    </row>
    <row r="86" spans="1:24" x14ac:dyDescent="0.3">
      <c r="A86" s="78" t="s">
        <v>342</v>
      </c>
      <c r="B86" s="78" t="s">
        <v>343</v>
      </c>
      <c r="C86" s="78" t="s">
        <v>344</v>
      </c>
      <c r="D86" s="78">
        <v>20111101</v>
      </c>
      <c r="E86" s="78" t="s">
        <v>345</v>
      </c>
      <c r="F86" s="78">
        <v>12</v>
      </c>
      <c r="G86" s="82">
        <v>95300</v>
      </c>
      <c r="H86" s="82">
        <v>96460</v>
      </c>
      <c r="I86" s="82">
        <v>96375</v>
      </c>
      <c r="J86" s="82">
        <v>11616185</v>
      </c>
      <c r="K86" s="82">
        <v>1107022430500</v>
      </c>
      <c r="L86" s="82">
        <v>344241848000</v>
      </c>
      <c r="M86" s="82">
        <v>182975842000</v>
      </c>
      <c r="N86" s="82">
        <v>5808093000</v>
      </c>
      <c r="O86" s="82">
        <v>161266006000</v>
      </c>
      <c r="P86" s="82">
        <v>238662810000</v>
      </c>
      <c r="Q86" s="82">
        <v>24459960000</v>
      </c>
      <c r="R86" s="82">
        <v>22565788000</v>
      </c>
      <c r="S86" s="82">
        <v>402319343000</v>
      </c>
      <c r="T86" s="82">
        <v>221996390000</v>
      </c>
      <c r="U86" s="82">
        <v>180322953000</v>
      </c>
      <c r="V86" s="82">
        <v>288725135000</v>
      </c>
      <c r="W86" s="82">
        <v>29214736000</v>
      </c>
      <c r="X86" s="82">
        <v>24579205000</v>
      </c>
    </row>
    <row r="87" spans="1:24" x14ac:dyDescent="0.3">
      <c r="A87" s="78" t="s">
        <v>346</v>
      </c>
      <c r="B87" s="78" t="s">
        <v>347</v>
      </c>
      <c r="C87" s="78" t="s">
        <v>348</v>
      </c>
      <c r="D87" s="78">
        <v>20000427</v>
      </c>
      <c r="E87" s="78" t="s">
        <v>349</v>
      </c>
      <c r="F87" s="78">
        <v>12</v>
      </c>
      <c r="G87" s="82">
        <v>4280</v>
      </c>
      <c r="H87" s="82">
        <v>4190</v>
      </c>
      <c r="I87" s="82">
        <v>3907</v>
      </c>
      <c r="J87" s="82">
        <v>34087196</v>
      </c>
      <c r="K87" s="82">
        <v>145893198880</v>
      </c>
      <c r="L87" s="82">
        <v>115316297000</v>
      </c>
      <c r="M87" s="82">
        <v>24867467000</v>
      </c>
      <c r="N87" s="82">
        <v>17043598000</v>
      </c>
      <c r="O87" s="82">
        <v>90448830000</v>
      </c>
      <c r="P87" s="82">
        <v>40708311000</v>
      </c>
      <c r="Q87" s="82">
        <v>2883552000</v>
      </c>
      <c r="R87" s="82">
        <v>2086524000</v>
      </c>
      <c r="S87" s="82">
        <v>1010174821000</v>
      </c>
      <c r="T87" s="82">
        <v>457042352000</v>
      </c>
      <c r="U87" s="82">
        <v>553132469000</v>
      </c>
      <c r="V87" s="82">
        <v>720650672000</v>
      </c>
      <c r="W87" s="82">
        <v>36381442000</v>
      </c>
      <c r="X87" s="82">
        <v>18917513000</v>
      </c>
    </row>
    <row r="88" spans="1:24" x14ac:dyDescent="0.3">
      <c r="A88" s="78" t="s">
        <v>350</v>
      </c>
      <c r="B88" s="78" t="s">
        <v>351</v>
      </c>
      <c r="C88" s="78" t="s">
        <v>352</v>
      </c>
      <c r="D88" s="78">
        <v>20011115</v>
      </c>
      <c r="E88" s="78" t="s">
        <v>353</v>
      </c>
      <c r="F88" s="78">
        <v>12</v>
      </c>
      <c r="G88" s="82">
        <v>4475</v>
      </c>
      <c r="H88" s="82">
        <v>4525</v>
      </c>
      <c r="I88" s="82">
        <v>4453</v>
      </c>
      <c r="J88" s="82">
        <v>11355368</v>
      </c>
      <c r="K88" s="82">
        <v>50815271800</v>
      </c>
      <c r="L88" s="82">
        <v>87168295000</v>
      </c>
      <c r="M88" s="82">
        <v>13688550000</v>
      </c>
      <c r="N88" s="82">
        <v>5677684000</v>
      </c>
      <c r="O88" s="82">
        <v>73479745000</v>
      </c>
      <c r="P88" s="82">
        <v>10813671000</v>
      </c>
      <c r="Q88" s="82">
        <v>904184000</v>
      </c>
      <c r="R88" s="82">
        <v>921515000</v>
      </c>
      <c r="S88" s="82">
        <v>87047988000</v>
      </c>
      <c r="T88" s="82">
        <v>13920488000</v>
      </c>
      <c r="U88" s="82">
        <v>73127500000</v>
      </c>
      <c r="V88" s="82">
        <v>11040831000</v>
      </c>
      <c r="W88" s="82">
        <v>727081000</v>
      </c>
      <c r="X88" s="82">
        <v>927415000</v>
      </c>
    </row>
    <row r="89" spans="1:24" x14ac:dyDescent="0.3">
      <c r="A89" s="78" t="s">
        <v>354</v>
      </c>
      <c r="B89" s="78" t="s">
        <v>355</v>
      </c>
      <c r="C89" s="78" t="s">
        <v>356</v>
      </c>
      <c r="D89" s="78">
        <v>20071012</v>
      </c>
      <c r="E89" s="78" t="s">
        <v>357</v>
      </c>
      <c r="F89" s="78">
        <v>12</v>
      </c>
      <c r="G89" s="82">
        <v>18300</v>
      </c>
      <c r="H89" s="82">
        <v>18380</v>
      </c>
      <c r="I89" s="82">
        <v>18255</v>
      </c>
      <c r="J89" s="82">
        <v>8895755</v>
      </c>
      <c r="K89" s="82">
        <v>162792316500</v>
      </c>
      <c r="L89" s="82">
        <v>223909208000</v>
      </c>
      <c r="M89" s="82">
        <v>108577246000</v>
      </c>
      <c r="N89" s="82">
        <v>4522878000</v>
      </c>
      <c r="O89" s="82">
        <v>115331962000</v>
      </c>
      <c r="P89" s="82">
        <v>99971001000</v>
      </c>
      <c r="Q89" s="82">
        <v>15217455000</v>
      </c>
      <c r="R89" s="82">
        <v>14540210000</v>
      </c>
      <c r="S89" s="82">
        <v>224245159000</v>
      </c>
      <c r="T89" s="82">
        <v>117149289000</v>
      </c>
      <c r="U89" s="82">
        <v>107095871000</v>
      </c>
      <c r="V89" s="82">
        <v>103061000000</v>
      </c>
      <c r="W89" s="82">
        <v>14738988000</v>
      </c>
      <c r="X89" s="82">
        <v>13389593000</v>
      </c>
    </row>
    <row r="90" spans="1:24" x14ac:dyDescent="0.3">
      <c r="A90" s="78" t="s">
        <v>358</v>
      </c>
      <c r="B90" s="78" t="s">
        <v>359</v>
      </c>
      <c r="C90" s="78" t="s">
        <v>360</v>
      </c>
      <c r="D90" s="78">
        <v>20070626</v>
      </c>
      <c r="E90" s="78" t="s">
        <v>361</v>
      </c>
      <c r="F90" s="78">
        <v>12</v>
      </c>
      <c r="G90" s="82">
        <v>4990</v>
      </c>
      <c r="H90" s="82">
        <v>5138</v>
      </c>
      <c r="I90" s="82">
        <v>4523</v>
      </c>
      <c r="J90" s="82">
        <v>13297500</v>
      </c>
      <c r="K90" s="82">
        <v>66354525000</v>
      </c>
      <c r="L90" s="82">
        <v>53427476000</v>
      </c>
      <c r="M90" s="82">
        <v>8155593000</v>
      </c>
      <c r="N90" s="82">
        <v>6648750000</v>
      </c>
      <c r="O90" s="82">
        <v>45271883000</v>
      </c>
      <c r="P90" s="82">
        <v>23072573000</v>
      </c>
      <c r="Q90" s="82">
        <v>-4041074000</v>
      </c>
      <c r="R90" s="82">
        <v>-3284282000</v>
      </c>
      <c r="S90" s="82">
        <v>53422445000</v>
      </c>
      <c r="T90" s="82">
        <v>8155593000</v>
      </c>
      <c r="U90" s="82">
        <v>45266853000</v>
      </c>
      <c r="V90" s="82">
        <v>23072573000</v>
      </c>
      <c r="W90" s="82">
        <v>-4041193000</v>
      </c>
      <c r="X90" s="82">
        <v>-3284349000</v>
      </c>
    </row>
    <row r="91" spans="1:24" x14ac:dyDescent="0.3">
      <c r="A91" s="78" t="s">
        <v>362</v>
      </c>
      <c r="B91" s="78" t="s">
        <v>363</v>
      </c>
      <c r="C91" s="78" t="s">
        <v>364</v>
      </c>
      <c r="D91" s="78">
        <v>20000120</v>
      </c>
      <c r="E91" s="78" t="s">
        <v>365</v>
      </c>
      <c r="F91" s="78">
        <v>12</v>
      </c>
      <c r="G91" s="82">
        <v>219000</v>
      </c>
      <c r="H91" s="82">
        <v>226120</v>
      </c>
      <c r="I91" s="82">
        <v>230170</v>
      </c>
      <c r="J91" s="82">
        <v>6562500</v>
      </c>
      <c r="K91" s="82">
        <v>1437187500000</v>
      </c>
      <c r="L91" s="82">
        <v>1236993505000</v>
      </c>
      <c r="M91" s="82">
        <v>366843463000</v>
      </c>
      <c r="N91" s="82">
        <v>32812500000</v>
      </c>
      <c r="O91" s="82">
        <v>870150042000</v>
      </c>
      <c r="P91" s="82">
        <v>758795568000</v>
      </c>
      <c r="Q91" s="82">
        <v>103326598000</v>
      </c>
      <c r="R91" s="82">
        <v>89619112000</v>
      </c>
      <c r="S91" s="82">
        <v>1222558361000</v>
      </c>
      <c r="T91" s="82">
        <v>378739437000</v>
      </c>
      <c r="U91" s="82">
        <v>843818925000</v>
      </c>
      <c r="V91" s="82">
        <v>776791845000</v>
      </c>
      <c r="W91" s="82">
        <v>99492370000</v>
      </c>
      <c r="X91" s="82">
        <v>80537642000</v>
      </c>
    </row>
    <row r="92" spans="1:24" x14ac:dyDescent="0.3">
      <c r="A92" s="78" t="s">
        <v>366</v>
      </c>
      <c r="B92" s="78" t="s">
        <v>367</v>
      </c>
      <c r="C92" s="78" t="s">
        <v>368</v>
      </c>
      <c r="D92" s="78">
        <v>20140519</v>
      </c>
      <c r="E92" s="78" t="s">
        <v>369</v>
      </c>
      <c r="F92" s="78">
        <v>12</v>
      </c>
      <c r="G92" s="82">
        <v>96300</v>
      </c>
      <c r="H92" s="82">
        <v>92360</v>
      </c>
      <c r="I92" s="82">
        <v>88265</v>
      </c>
      <c r="J92" s="82">
        <v>24640080</v>
      </c>
      <c r="K92" s="82">
        <v>2372839704000</v>
      </c>
      <c r="L92" s="82">
        <v>1180167366000</v>
      </c>
      <c r="M92" s="82">
        <v>648976879000</v>
      </c>
      <c r="N92" s="82">
        <v>24640080000</v>
      </c>
      <c r="O92" s="82">
        <v>531190487000</v>
      </c>
      <c r="P92" s="82">
        <v>2445537414000</v>
      </c>
      <c r="Q92" s="82">
        <v>84952708000</v>
      </c>
      <c r="R92" s="82">
        <v>74016086000</v>
      </c>
      <c r="S92" s="82">
        <v>1316985938000</v>
      </c>
      <c r="T92" s="82">
        <v>778723906000</v>
      </c>
      <c r="U92" s="82">
        <v>538262031000</v>
      </c>
      <c r="V92" s="82">
        <v>2494331405000</v>
      </c>
      <c r="W92" s="82">
        <v>93828337000</v>
      </c>
      <c r="X92" s="82">
        <v>78173857000</v>
      </c>
    </row>
    <row r="93" spans="1:24" x14ac:dyDescent="0.3">
      <c r="A93" s="78" t="s">
        <v>370</v>
      </c>
      <c r="B93" s="78" t="s">
        <v>371</v>
      </c>
      <c r="C93" s="78" t="s">
        <v>372</v>
      </c>
      <c r="D93" s="78">
        <v>20101103</v>
      </c>
      <c r="E93" s="78" t="s">
        <v>373</v>
      </c>
      <c r="F93" s="78">
        <v>12</v>
      </c>
      <c r="G93" s="82">
        <v>7640</v>
      </c>
      <c r="H93" s="82">
        <v>7634</v>
      </c>
      <c r="I93" s="82">
        <v>7500</v>
      </c>
      <c r="J93" s="82">
        <v>13242972</v>
      </c>
      <c r="K93" s="82">
        <v>101176306080</v>
      </c>
      <c r="L93" s="82">
        <v>182968329000</v>
      </c>
      <c r="M93" s="82">
        <v>12325149000</v>
      </c>
      <c r="N93" s="82">
        <v>66214860000</v>
      </c>
      <c r="O93" s="82">
        <v>170643180000</v>
      </c>
      <c r="P93" s="82">
        <v>38847083000</v>
      </c>
      <c r="Q93" s="82">
        <v>5803524000</v>
      </c>
      <c r="R93" s="82">
        <v>5413478000</v>
      </c>
      <c r="S93" s="82">
        <v>183906411000</v>
      </c>
      <c r="T93" s="82">
        <v>12789608000</v>
      </c>
      <c r="U93" s="82">
        <v>171116803000</v>
      </c>
      <c r="V93" s="82">
        <v>39515238000</v>
      </c>
      <c r="W93" s="82">
        <v>5571342000</v>
      </c>
      <c r="X93" s="82">
        <v>5263589000</v>
      </c>
    </row>
    <row r="94" spans="1:24" x14ac:dyDescent="0.3">
      <c r="A94" s="78" t="s">
        <v>374</v>
      </c>
      <c r="B94" s="78" t="s">
        <v>375</v>
      </c>
      <c r="C94" s="78" t="s">
        <v>376</v>
      </c>
      <c r="D94" s="78">
        <v>20020205</v>
      </c>
      <c r="E94" s="78" t="s">
        <v>377</v>
      </c>
      <c r="F94" s="78">
        <v>12</v>
      </c>
      <c r="G94" s="82">
        <v>2785</v>
      </c>
      <c r="H94" s="82">
        <v>2664</v>
      </c>
      <c r="I94" s="82">
        <v>2501</v>
      </c>
      <c r="J94" s="82">
        <v>11451000</v>
      </c>
      <c r="K94" s="82">
        <v>31891035000</v>
      </c>
      <c r="L94" s="82">
        <v>61420442000</v>
      </c>
      <c r="M94" s="82">
        <v>37921026000</v>
      </c>
      <c r="N94" s="82">
        <v>3470000000</v>
      </c>
      <c r="O94" s="82">
        <v>23499417000</v>
      </c>
      <c r="P94" s="82">
        <v>39781853000</v>
      </c>
      <c r="Q94" s="82">
        <v>40727000</v>
      </c>
      <c r="R94" s="82">
        <v>133084000</v>
      </c>
      <c r="S94" s="82">
        <v>70402106000</v>
      </c>
      <c r="T94" s="82">
        <v>45494688000</v>
      </c>
      <c r="U94" s="82">
        <v>24907418000</v>
      </c>
      <c r="V94" s="82">
        <v>66536261000</v>
      </c>
      <c r="W94" s="82">
        <v>-2584754000</v>
      </c>
      <c r="X94" s="82">
        <v>-2969413000</v>
      </c>
    </row>
    <row r="95" spans="1:24" x14ac:dyDescent="0.3">
      <c r="A95" s="78" t="s">
        <v>378</v>
      </c>
      <c r="B95" s="78" t="s">
        <v>379</v>
      </c>
      <c r="C95" s="78" t="s">
        <v>380</v>
      </c>
      <c r="D95" s="78">
        <v>20110105</v>
      </c>
      <c r="E95" s="78" t="s">
        <v>381</v>
      </c>
      <c r="F95" s="78">
        <v>12</v>
      </c>
      <c r="G95" s="82">
        <v>17200</v>
      </c>
      <c r="H95" s="82">
        <v>17310</v>
      </c>
      <c r="I95" s="82">
        <v>17557</v>
      </c>
      <c r="J95" s="82">
        <v>10982004</v>
      </c>
      <c r="K95" s="82">
        <v>188890468800</v>
      </c>
      <c r="L95" s="82">
        <v>136776795000</v>
      </c>
      <c r="M95" s="82">
        <v>18411159000</v>
      </c>
      <c r="N95" s="82">
        <v>5444622000</v>
      </c>
      <c r="O95" s="82">
        <v>118365637000</v>
      </c>
      <c r="P95" s="82">
        <v>81178466000</v>
      </c>
      <c r="Q95" s="82">
        <v>4939439000</v>
      </c>
      <c r="R95" s="82">
        <v>4572701000</v>
      </c>
      <c r="S95" s="82">
        <v>181031540000</v>
      </c>
      <c r="T95" s="82">
        <v>49515270000</v>
      </c>
      <c r="U95" s="82">
        <v>131516270000</v>
      </c>
      <c r="V95" s="82">
        <v>111431425000</v>
      </c>
      <c r="W95" s="82">
        <v>8343920000</v>
      </c>
      <c r="X95" s="82">
        <v>5864127000</v>
      </c>
    </row>
    <row r="96" spans="1:24" x14ac:dyDescent="0.3">
      <c r="A96" s="78" t="s">
        <v>382</v>
      </c>
      <c r="B96" s="78" t="s">
        <v>383</v>
      </c>
      <c r="C96" s="78" t="s">
        <v>384</v>
      </c>
      <c r="D96" s="78">
        <v>19991210</v>
      </c>
      <c r="E96" s="78" t="s">
        <v>385</v>
      </c>
      <c r="F96" s="78">
        <v>12</v>
      </c>
      <c r="G96" s="82">
        <v>3640</v>
      </c>
      <c r="H96" s="82">
        <v>3646</v>
      </c>
      <c r="I96" s="82">
        <v>3918</v>
      </c>
      <c r="J96" s="82">
        <v>40000000</v>
      </c>
      <c r="K96" s="82">
        <v>145600000000</v>
      </c>
      <c r="L96" s="82">
        <v>112637065000</v>
      </c>
      <c r="M96" s="82">
        <v>42363342000</v>
      </c>
      <c r="N96" s="82">
        <v>20000000000</v>
      </c>
      <c r="O96" s="82">
        <v>70273723000</v>
      </c>
      <c r="P96" s="82">
        <v>68997387000</v>
      </c>
      <c r="Q96" s="82">
        <v>-2012157000</v>
      </c>
      <c r="R96" s="82">
        <v>-2885919000</v>
      </c>
      <c r="S96" s="82">
        <v>115018041000</v>
      </c>
      <c r="T96" s="82">
        <v>45333626000</v>
      </c>
      <c r="U96" s="82">
        <v>69684415000</v>
      </c>
      <c r="V96" s="82">
        <v>72500331000</v>
      </c>
      <c r="W96" s="82">
        <v>-2295355000</v>
      </c>
      <c r="X96" s="82">
        <v>-2932291000</v>
      </c>
    </row>
    <row r="97" spans="1:24" x14ac:dyDescent="0.3">
      <c r="A97" s="78" t="s">
        <v>386</v>
      </c>
      <c r="B97" s="78" t="s">
        <v>387</v>
      </c>
      <c r="C97" s="78" t="s">
        <v>388</v>
      </c>
      <c r="D97" s="78">
        <v>20020516</v>
      </c>
      <c r="E97" s="78" t="s">
        <v>389</v>
      </c>
      <c r="F97" s="78">
        <v>12</v>
      </c>
      <c r="G97" s="82">
        <v>2195</v>
      </c>
      <c r="H97" s="82">
        <v>1957</v>
      </c>
      <c r="I97" s="82">
        <v>1824</v>
      </c>
      <c r="J97" s="82">
        <v>16334678</v>
      </c>
      <c r="K97" s="82">
        <v>35854618210</v>
      </c>
      <c r="L97" s="82">
        <v>96627125000</v>
      </c>
      <c r="M97" s="82">
        <v>50375158000</v>
      </c>
      <c r="N97" s="82">
        <v>8167339000</v>
      </c>
      <c r="O97" s="82">
        <v>46251968000</v>
      </c>
      <c r="P97" s="82">
        <v>64625318000</v>
      </c>
      <c r="Q97" s="82">
        <v>672299000</v>
      </c>
      <c r="R97" s="82">
        <v>-91720000</v>
      </c>
      <c r="S97" s="82">
        <v>103035397000</v>
      </c>
      <c r="T97" s="82">
        <v>53285564000</v>
      </c>
      <c r="U97" s="82">
        <v>49749833000</v>
      </c>
      <c r="V97" s="82">
        <v>84339335000</v>
      </c>
      <c r="W97" s="82">
        <v>472708000</v>
      </c>
      <c r="X97" s="82">
        <v>-1166453000</v>
      </c>
    </row>
    <row r="98" spans="1:24" x14ac:dyDescent="0.3">
      <c r="A98" s="78" t="s">
        <v>390</v>
      </c>
      <c r="B98" s="78" t="s">
        <v>391</v>
      </c>
      <c r="C98" s="78" t="s">
        <v>392</v>
      </c>
      <c r="D98" s="78">
        <v>20021210</v>
      </c>
      <c r="E98" s="78" t="s">
        <v>393</v>
      </c>
      <c r="F98" s="78">
        <v>12</v>
      </c>
      <c r="G98" s="82">
        <v>4040</v>
      </c>
      <c r="H98" s="82">
        <v>4134</v>
      </c>
      <c r="I98" s="82">
        <v>4160</v>
      </c>
      <c r="J98" s="82">
        <v>11549500</v>
      </c>
      <c r="K98" s="82">
        <v>46659980000</v>
      </c>
      <c r="L98" s="82">
        <v>58171364000</v>
      </c>
      <c r="M98" s="82">
        <v>13730833000</v>
      </c>
      <c r="N98" s="82">
        <v>5774750000</v>
      </c>
      <c r="O98" s="82">
        <v>44440531000</v>
      </c>
      <c r="P98" s="82">
        <v>35095700000</v>
      </c>
      <c r="Q98" s="82">
        <v>4557201000</v>
      </c>
      <c r="R98" s="82">
        <v>3906547000</v>
      </c>
      <c r="S98" s="82">
        <v>58024428000</v>
      </c>
      <c r="T98" s="82">
        <v>13708008000</v>
      </c>
      <c r="U98" s="82">
        <v>44316420000</v>
      </c>
      <c r="V98" s="82">
        <v>35095700000</v>
      </c>
      <c r="W98" s="82">
        <v>4616530000</v>
      </c>
      <c r="X98" s="82">
        <v>3963075000</v>
      </c>
    </row>
    <row r="99" spans="1:24" x14ac:dyDescent="0.3">
      <c r="A99" s="78" t="s">
        <v>394</v>
      </c>
      <c r="B99" s="78" t="s">
        <v>395</v>
      </c>
      <c r="C99" s="78" t="s">
        <v>396</v>
      </c>
      <c r="D99" s="78">
        <v>20101026</v>
      </c>
      <c r="E99" s="78" t="s">
        <v>397</v>
      </c>
      <c r="F99" s="78">
        <v>12</v>
      </c>
      <c r="G99" s="82">
        <v>5390</v>
      </c>
      <c r="H99" s="82">
        <v>5650</v>
      </c>
      <c r="I99" s="82">
        <v>5306</v>
      </c>
      <c r="J99" s="82">
        <v>4540083</v>
      </c>
      <c r="K99" s="82">
        <v>24471047370</v>
      </c>
      <c r="L99" s="82">
        <v>38477157000</v>
      </c>
      <c r="M99" s="82">
        <v>15240774000</v>
      </c>
      <c r="N99" s="82">
        <v>2270042000</v>
      </c>
      <c r="O99" s="82">
        <v>23236383000</v>
      </c>
      <c r="P99" s="82">
        <v>25317153000</v>
      </c>
      <c r="Q99" s="82">
        <v>-1704660000</v>
      </c>
      <c r="R99" s="82">
        <v>-1918728000</v>
      </c>
      <c r="S99" s="82"/>
      <c r="T99" s="82"/>
      <c r="U99" s="82"/>
      <c r="V99" s="82"/>
      <c r="W99" s="82"/>
      <c r="X99" s="82"/>
    </row>
    <row r="100" spans="1:24" x14ac:dyDescent="0.3">
      <c r="A100" s="78" t="s">
        <v>398</v>
      </c>
      <c r="B100" s="78" t="s">
        <v>399</v>
      </c>
      <c r="C100" s="78" t="s">
        <v>400</v>
      </c>
      <c r="D100" s="78">
        <v>20020516</v>
      </c>
      <c r="E100" s="78" t="s">
        <v>401</v>
      </c>
      <c r="F100" s="78">
        <v>12</v>
      </c>
      <c r="G100" s="82">
        <v>9140</v>
      </c>
      <c r="H100" s="82">
        <v>9422</v>
      </c>
      <c r="I100" s="82">
        <v>9291</v>
      </c>
      <c r="J100" s="82">
        <v>10562500</v>
      </c>
      <c r="K100" s="82">
        <v>96541250000</v>
      </c>
      <c r="L100" s="82">
        <v>157551048000</v>
      </c>
      <c r="M100" s="82">
        <v>58633823000</v>
      </c>
      <c r="N100" s="82">
        <v>5281250000</v>
      </c>
      <c r="O100" s="82">
        <v>98917225000</v>
      </c>
      <c r="P100" s="82">
        <v>160184441000</v>
      </c>
      <c r="Q100" s="82">
        <v>2448323000</v>
      </c>
      <c r="R100" s="82">
        <v>1141249000</v>
      </c>
      <c r="S100" s="82">
        <v>198928258000</v>
      </c>
      <c r="T100" s="82">
        <v>111030630000</v>
      </c>
      <c r="U100" s="82">
        <v>87897629000</v>
      </c>
      <c r="V100" s="82">
        <v>306990114000</v>
      </c>
      <c r="W100" s="82">
        <v>-2676579000</v>
      </c>
      <c r="X100" s="82">
        <v>-3212837000</v>
      </c>
    </row>
    <row r="101" spans="1:24" x14ac:dyDescent="0.3">
      <c r="A101" s="78" t="s">
        <v>402</v>
      </c>
      <c r="B101" s="78" t="s">
        <v>403</v>
      </c>
      <c r="C101" s="78" t="s">
        <v>404</v>
      </c>
      <c r="D101" s="78">
        <v>20000111</v>
      </c>
      <c r="E101" s="78" t="s">
        <v>405</v>
      </c>
      <c r="F101" s="78">
        <v>12</v>
      </c>
      <c r="G101" s="82">
        <v>1635</v>
      </c>
      <c r="H101" s="82">
        <v>1627</v>
      </c>
      <c r="I101" s="82">
        <v>1471</v>
      </c>
      <c r="J101" s="82">
        <v>14194136</v>
      </c>
      <c r="K101" s="82">
        <v>23207412360</v>
      </c>
      <c r="L101" s="82">
        <v>45821109000</v>
      </c>
      <c r="M101" s="82">
        <v>23050768000</v>
      </c>
      <c r="N101" s="82">
        <v>7097068000</v>
      </c>
      <c r="O101" s="82">
        <v>22770340000</v>
      </c>
      <c r="P101" s="82">
        <v>7467136000</v>
      </c>
      <c r="Q101" s="82">
        <v>77653000</v>
      </c>
      <c r="R101" s="82">
        <v>-6674572000</v>
      </c>
      <c r="S101" s="82"/>
      <c r="T101" s="82"/>
      <c r="U101" s="82"/>
      <c r="V101" s="82"/>
      <c r="W101" s="82"/>
      <c r="X101" s="82"/>
    </row>
    <row r="102" spans="1:24" x14ac:dyDescent="0.3">
      <c r="A102" s="78" t="s">
        <v>406</v>
      </c>
      <c r="B102" s="78" t="s">
        <v>407</v>
      </c>
      <c r="C102" s="78" t="s">
        <v>408</v>
      </c>
      <c r="D102" s="78">
        <v>20000829</v>
      </c>
      <c r="E102" s="78" t="s">
        <v>409</v>
      </c>
      <c r="F102" s="78">
        <v>12</v>
      </c>
      <c r="G102" s="82">
        <v>5200</v>
      </c>
      <c r="H102" s="82">
        <v>5194</v>
      </c>
      <c r="I102" s="82">
        <v>5021</v>
      </c>
      <c r="J102" s="82">
        <v>12055535</v>
      </c>
      <c r="K102" s="82">
        <v>62688782000</v>
      </c>
      <c r="L102" s="82">
        <v>60100965000</v>
      </c>
      <c r="M102" s="82">
        <v>18100413000</v>
      </c>
      <c r="N102" s="82">
        <v>6027768000</v>
      </c>
      <c r="O102" s="82">
        <v>42000552000</v>
      </c>
      <c r="P102" s="82">
        <v>23295416000</v>
      </c>
      <c r="Q102" s="82">
        <v>1901879000</v>
      </c>
      <c r="R102" s="82">
        <v>2074408000</v>
      </c>
      <c r="S102" s="82">
        <v>59603744000</v>
      </c>
      <c r="T102" s="82">
        <v>20102632000</v>
      </c>
      <c r="U102" s="82">
        <v>39501112000</v>
      </c>
      <c r="V102" s="82">
        <v>26524036000</v>
      </c>
      <c r="W102" s="82">
        <v>490976000</v>
      </c>
      <c r="X102" s="82">
        <v>1454686000</v>
      </c>
    </row>
    <row r="103" spans="1:24" x14ac:dyDescent="0.3">
      <c r="A103" s="78" t="s">
        <v>410</v>
      </c>
      <c r="B103" s="78" t="s">
        <v>411</v>
      </c>
      <c r="C103" s="78" t="s">
        <v>412</v>
      </c>
      <c r="D103" s="78">
        <v>20010710</v>
      </c>
      <c r="E103" s="78" t="s">
        <v>413</v>
      </c>
      <c r="F103" s="78">
        <v>12</v>
      </c>
      <c r="G103" s="82">
        <v>11950</v>
      </c>
      <c r="H103" s="82">
        <v>12170</v>
      </c>
      <c r="I103" s="82">
        <v>12547</v>
      </c>
      <c r="J103" s="82">
        <v>12978794</v>
      </c>
      <c r="K103" s="82">
        <v>155096588300</v>
      </c>
      <c r="L103" s="82">
        <v>181428108000</v>
      </c>
      <c r="M103" s="82">
        <v>18586315000</v>
      </c>
      <c r="N103" s="82">
        <v>6489397000</v>
      </c>
      <c r="O103" s="82">
        <v>162841793000</v>
      </c>
      <c r="P103" s="82">
        <v>103645356000</v>
      </c>
      <c r="Q103" s="82">
        <v>3473224000</v>
      </c>
      <c r="R103" s="82">
        <v>3847951000</v>
      </c>
      <c r="S103" s="82"/>
      <c r="T103" s="82"/>
      <c r="U103" s="82"/>
      <c r="V103" s="82"/>
      <c r="W103" s="82"/>
      <c r="X103" s="82"/>
    </row>
    <row r="104" spans="1:24" x14ac:dyDescent="0.3">
      <c r="A104" s="78" t="s">
        <v>414</v>
      </c>
      <c r="B104" s="78" t="s">
        <v>415</v>
      </c>
      <c r="C104" s="78" t="s">
        <v>416</v>
      </c>
      <c r="D104" s="78">
        <v>19991210</v>
      </c>
      <c r="E104" s="78" t="s">
        <v>417</v>
      </c>
      <c r="F104" s="78">
        <v>12</v>
      </c>
      <c r="G104" s="82">
        <v>3995</v>
      </c>
      <c r="H104" s="82">
        <v>3505</v>
      </c>
      <c r="I104" s="82">
        <v>2706</v>
      </c>
      <c r="J104" s="82">
        <v>14254964</v>
      </c>
      <c r="K104" s="82">
        <v>56948581180</v>
      </c>
      <c r="L104" s="82">
        <v>98115155000</v>
      </c>
      <c r="M104" s="82">
        <v>41698164000</v>
      </c>
      <c r="N104" s="82">
        <v>7127482000</v>
      </c>
      <c r="O104" s="82">
        <v>56416992000</v>
      </c>
      <c r="P104" s="82">
        <v>59613658000</v>
      </c>
      <c r="Q104" s="82">
        <v>1919601000</v>
      </c>
      <c r="R104" s="82">
        <v>1385571000</v>
      </c>
      <c r="S104" s="82">
        <v>99550643000</v>
      </c>
      <c r="T104" s="82">
        <v>42534004000</v>
      </c>
      <c r="U104" s="82">
        <v>57016639000</v>
      </c>
      <c r="V104" s="82">
        <v>62754538000</v>
      </c>
      <c r="W104" s="82">
        <v>1350413000</v>
      </c>
      <c r="X104" s="82">
        <v>992581000</v>
      </c>
    </row>
    <row r="105" spans="1:24" x14ac:dyDescent="0.3">
      <c r="A105" s="78" t="s">
        <v>418</v>
      </c>
      <c r="B105" s="78" t="s">
        <v>419</v>
      </c>
      <c r="C105" s="78" t="s">
        <v>420</v>
      </c>
      <c r="D105" s="78">
        <v>20030129</v>
      </c>
      <c r="E105" s="78" t="s">
        <v>421</v>
      </c>
      <c r="F105" s="78">
        <v>12</v>
      </c>
      <c r="G105" s="82">
        <v>4300</v>
      </c>
      <c r="H105" s="82">
        <v>4367</v>
      </c>
      <c r="I105" s="82">
        <v>4289</v>
      </c>
      <c r="J105" s="82">
        <v>14863780</v>
      </c>
      <c r="K105" s="82">
        <v>63914254000</v>
      </c>
      <c r="L105" s="82">
        <v>199612539000</v>
      </c>
      <c r="M105" s="82">
        <v>54892198000</v>
      </c>
      <c r="N105" s="82">
        <v>7767890000</v>
      </c>
      <c r="O105" s="82">
        <v>144720341000</v>
      </c>
      <c r="P105" s="82">
        <v>68865689000</v>
      </c>
      <c r="Q105" s="82">
        <v>2406954000</v>
      </c>
      <c r="R105" s="82">
        <v>2743558000</v>
      </c>
      <c r="S105" s="82">
        <v>205296587000</v>
      </c>
      <c r="T105" s="82">
        <v>69546535000</v>
      </c>
      <c r="U105" s="82">
        <v>135750052000</v>
      </c>
      <c r="V105" s="82">
        <v>76382894000</v>
      </c>
      <c r="W105" s="82">
        <v>4615706000</v>
      </c>
      <c r="X105" s="82">
        <v>7872228000</v>
      </c>
    </row>
    <row r="106" spans="1:24" x14ac:dyDescent="0.3">
      <c r="A106" s="78" t="s">
        <v>422</v>
      </c>
      <c r="B106" s="78" t="s">
        <v>423</v>
      </c>
      <c r="C106" s="78" t="s">
        <v>424</v>
      </c>
      <c r="D106" s="78">
        <v>20090519</v>
      </c>
      <c r="E106" s="78" t="s">
        <v>425</v>
      </c>
      <c r="F106" s="78">
        <v>12</v>
      </c>
      <c r="G106" s="82">
        <v>1070</v>
      </c>
      <c r="H106" s="82">
        <v>1190</v>
      </c>
      <c r="I106" s="82">
        <v>1136</v>
      </c>
      <c r="J106" s="82">
        <v>29929845</v>
      </c>
      <c r="K106" s="82">
        <v>32024934150</v>
      </c>
      <c r="L106" s="82">
        <v>100093580000</v>
      </c>
      <c r="M106" s="82">
        <v>54446724000</v>
      </c>
      <c r="N106" s="82">
        <v>14962498000</v>
      </c>
      <c r="O106" s="82">
        <v>45646855000</v>
      </c>
      <c r="P106" s="82">
        <v>30731246000</v>
      </c>
      <c r="Q106" s="82">
        <v>1864042000</v>
      </c>
      <c r="R106" s="82">
        <v>-4073253000</v>
      </c>
      <c r="S106" s="82">
        <v>105230403000</v>
      </c>
      <c r="T106" s="82">
        <v>56301638000</v>
      </c>
      <c r="U106" s="82">
        <v>48928764000</v>
      </c>
      <c r="V106" s="82">
        <v>31028832000</v>
      </c>
      <c r="W106" s="82">
        <v>1900243000</v>
      </c>
      <c r="X106" s="82">
        <v>-5451365000</v>
      </c>
    </row>
    <row r="107" spans="1:24" x14ac:dyDescent="0.3">
      <c r="A107" s="78" t="s">
        <v>426</v>
      </c>
      <c r="B107" s="78" t="s">
        <v>427</v>
      </c>
      <c r="C107" s="78" t="s">
        <v>428</v>
      </c>
      <c r="D107" s="78">
        <v>20060926</v>
      </c>
      <c r="E107" s="78" t="s">
        <v>429</v>
      </c>
      <c r="F107" s="78">
        <v>12</v>
      </c>
      <c r="G107" s="82">
        <v>22350</v>
      </c>
      <c r="H107" s="82">
        <v>22930</v>
      </c>
      <c r="I107" s="82">
        <v>22205</v>
      </c>
      <c r="J107" s="82">
        <v>8790565</v>
      </c>
      <c r="K107" s="82">
        <v>196469127750</v>
      </c>
      <c r="L107" s="82">
        <v>99641725000</v>
      </c>
      <c r="M107" s="82">
        <v>18689669000</v>
      </c>
      <c r="N107" s="82">
        <v>4825704000</v>
      </c>
      <c r="O107" s="82">
        <v>80952055000</v>
      </c>
      <c r="P107" s="82">
        <v>59013054000</v>
      </c>
      <c r="Q107" s="82">
        <v>6272279000</v>
      </c>
      <c r="R107" s="82">
        <v>6082398000</v>
      </c>
      <c r="S107" s="82">
        <v>111190198000</v>
      </c>
      <c r="T107" s="82">
        <v>26154146000</v>
      </c>
      <c r="U107" s="82">
        <v>85036052000</v>
      </c>
      <c r="V107" s="82">
        <v>73075358000</v>
      </c>
      <c r="W107" s="82">
        <v>7437130000</v>
      </c>
      <c r="X107" s="82">
        <v>6839028000</v>
      </c>
    </row>
    <row r="108" spans="1:24" x14ac:dyDescent="0.3">
      <c r="A108" s="78" t="s">
        <v>430</v>
      </c>
      <c r="B108" s="78" t="s">
        <v>431</v>
      </c>
      <c r="C108" s="78" t="s">
        <v>432</v>
      </c>
      <c r="D108" s="78">
        <v>20010731</v>
      </c>
      <c r="E108" s="78" t="s">
        <v>433</v>
      </c>
      <c r="F108" s="78">
        <v>12</v>
      </c>
      <c r="G108" s="82">
        <v>6940</v>
      </c>
      <c r="H108" s="82">
        <v>6580</v>
      </c>
      <c r="I108" s="82">
        <v>6808</v>
      </c>
      <c r="J108" s="82">
        <v>9662057</v>
      </c>
      <c r="K108" s="82">
        <v>67054675580</v>
      </c>
      <c r="L108" s="82">
        <v>65025951000</v>
      </c>
      <c r="M108" s="82">
        <v>22884042000</v>
      </c>
      <c r="N108" s="82">
        <v>4537832000</v>
      </c>
      <c r="O108" s="82">
        <v>42141909000</v>
      </c>
      <c r="P108" s="82">
        <v>15449726000</v>
      </c>
      <c r="Q108" s="82">
        <v>-3124757000</v>
      </c>
      <c r="R108" s="82">
        <v>-878326000</v>
      </c>
      <c r="S108" s="82">
        <v>88947654000</v>
      </c>
      <c r="T108" s="82">
        <v>35287584000</v>
      </c>
      <c r="U108" s="82">
        <v>53660071000</v>
      </c>
      <c r="V108" s="82">
        <v>54483138000</v>
      </c>
      <c r="W108" s="82">
        <v>593499000</v>
      </c>
      <c r="X108" s="82">
        <v>1432538000</v>
      </c>
    </row>
    <row r="109" spans="1:24" x14ac:dyDescent="0.3">
      <c r="A109" s="78" t="s">
        <v>434</v>
      </c>
      <c r="B109" s="78" t="s">
        <v>435</v>
      </c>
      <c r="C109" s="78" t="s">
        <v>436</v>
      </c>
      <c r="D109" s="78">
        <v>20020110</v>
      </c>
      <c r="E109" s="78" t="s">
        <v>437</v>
      </c>
      <c r="F109" s="78">
        <v>12</v>
      </c>
      <c r="G109" s="82">
        <v>2890</v>
      </c>
      <c r="H109" s="82">
        <v>2890</v>
      </c>
      <c r="I109" s="82">
        <v>2890</v>
      </c>
      <c r="J109" s="82">
        <v>8011750</v>
      </c>
      <c r="K109" s="82">
        <v>23153957500</v>
      </c>
      <c r="L109" s="82">
        <v>10245505000</v>
      </c>
      <c r="M109" s="82">
        <v>1885852000</v>
      </c>
      <c r="N109" s="82">
        <v>12017626000</v>
      </c>
      <c r="O109" s="82">
        <v>8359653000</v>
      </c>
      <c r="P109" s="82">
        <v>6904360000</v>
      </c>
      <c r="Q109" s="82">
        <v>-294838000</v>
      </c>
      <c r="R109" s="82">
        <v>-667515000</v>
      </c>
      <c r="S109" s="82">
        <v>10384196000</v>
      </c>
      <c r="T109" s="82">
        <v>2500359000</v>
      </c>
      <c r="U109" s="82">
        <v>7883837000</v>
      </c>
      <c r="V109" s="82">
        <v>10097140000</v>
      </c>
      <c r="W109" s="82">
        <v>-462486000</v>
      </c>
      <c r="X109" s="82">
        <v>-839254000</v>
      </c>
    </row>
    <row r="110" spans="1:24" x14ac:dyDescent="0.3">
      <c r="A110" s="78" t="s">
        <v>438</v>
      </c>
      <c r="B110" s="78" t="s">
        <v>439</v>
      </c>
      <c r="C110" s="78" t="s">
        <v>440</v>
      </c>
      <c r="D110" s="78">
        <v>20020703</v>
      </c>
      <c r="E110" s="78" t="s">
        <v>441</v>
      </c>
      <c r="F110" s="78">
        <v>12</v>
      </c>
      <c r="G110" s="82">
        <v>4735</v>
      </c>
      <c r="H110" s="82">
        <v>4716</v>
      </c>
      <c r="I110" s="82">
        <v>4887</v>
      </c>
      <c r="J110" s="82">
        <v>26954866</v>
      </c>
      <c r="K110" s="82">
        <v>127631290510</v>
      </c>
      <c r="L110" s="82">
        <v>60274697000</v>
      </c>
      <c r="M110" s="82">
        <v>1457547000</v>
      </c>
      <c r="N110" s="82">
        <v>13477433000</v>
      </c>
      <c r="O110" s="82">
        <v>58817150000</v>
      </c>
      <c r="P110" s="82">
        <v>19015345000</v>
      </c>
      <c r="Q110" s="82">
        <v>179471000</v>
      </c>
      <c r="R110" s="82">
        <v>178749000</v>
      </c>
      <c r="S110" s="82">
        <v>42928872000</v>
      </c>
      <c r="T110" s="82">
        <v>22254641000</v>
      </c>
      <c r="U110" s="82">
        <v>20674231000</v>
      </c>
      <c r="V110" s="82">
        <v>18485754000</v>
      </c>
      <c r="W110" s="82">
        <v>-13880710000</v>
      </c>
      <c r="X110" s="82">
        <v>-6870327000</v>
      </c>
    </row>
    <row r="111" spans="1:24" x14ac:dyDescent="0.3">
      <c r="A111" s="78" t="s">
        <v>442</v>
      </c>
      <c r="B111" s="78" t="s">
        <v>443</v>
      </c>
      <c r="C111" s="78" t="s">
        <v>444</v>
      </c>
      <c r="D111" s="78">
        <v>20080530</v>
      </c>
      <c r="E111" s="78" t="s">
        <v>445</v>
      </c>
      <c r="F111" s="78">
        <v>12</v>
      </c>
      <c r="G111" s="82">
        <v>29500</v>
      </c>
      <c r="H111" s="82">
        <v>30370</v>
      </c>
      <c r="I111" s="82">
        <v>27107</v>
      </c>
      <c r="J111" s="82">
        <v>11762443</v>
      </c>
      <c r="K111" s="82">
        <v>346992068500</v>
      </c>
      <c r="L111" s="82">
        <v>79790334000</v>
      </c>
      <c r="M111" s="82">
        <v>21046882000</v>
      </c>
      <c r="N111" s="82">
        <v>5880222000</v>
      </c>
      <c r="O111" s="82">
        <v>58743452000</v>
      </c>
      <c r="P111" s="82">
        <v>35757794000</v>
      </c>
      <c r="Q111" s="82">
        <v>3821866000</v>
      </c>
      <c r="R111" s="82">
        <v>2214921000</v>
      </c>
      <c r="S111" s="82">
        <v>76481304000</v>
      </c>
      <c r="T111" s="82">
        <v>20890182000</v>
      </c>
      <c r="U111" s="82">
        <v>55591122000</v>
      </c>
      <c r="V111" s="82">
        <v>36259643000</v>
      </c>
      <c r="W111" s="82">
        <v>4070520000</v>
      </c>
      <c r="X111" s="82">
        <v>2060301000</v>
      </c>
    </row>
    <row r="112" spans="1:24" x14ac:dyDescent="0.3">
      <c r="A112" s="78" t="s">
        <v>446</v>
      </c>
      <c r="B112" s="78" t="s">
        <v>447</v>
      </c>
      <c r="C112" s="78" t="s">
        <v>448</v>
      </c>
      <c r="D112" s="78">
        <v>20101129</v>
      </c>
      <c r="E112" s="78" t="s">
        <v>449</v>
      </c>
      <c r="F112" s="78">
        <v>12</v>
      </c>
      <c r="G112" s="82">
        <v>5850</v>
      </c>
      <c r="H112" s="82">
        <v>5914</v>
      </c>
      <c r="I112" s="82">
        <v>5679</v>
      </c>
      <c r="J112" s="82">
        <v>10000000</v>
      </c>
      <c r="K112" s="82">
        <v>58500000000</v>
      </c>
      <c r="L112" s="82">
        <v>103561799000</v>
      </c>
      <c r="M112" s="82">
        <v>4741375000</v>
      </c>
      <c r="N112" s="82">
        <v>50000000000</v>
      </c>
      <c r="O112" s="82">
        <v>98820424000</v>
      </c>
      <c r="P112" s="82">
        <v>25437228000</v>
      </c>
      <c r="Q112" s="82">
        <v>1358867000</v>
      </c>
      <c r="R112" s="82">
        <v>2302867000</v>
      </c>
      <c r="S112" s="82">
        <v>103369325000</v>
      </c>
      <c r="T112" s="82">
        <v>4738058000</v>
      </c>
      <c r="U112" s="82">
        <v>98631267000</v>
      </c>
      <c r="V112" s="82">
        <v>25437228000</v>
      </c>
      <c r="W112" s="82">
        <v>1354221000</v>
      </c>
      <c r="X112" s="82">
        <v>2322402000</v>
      </c>
    </row>
    <row r="113" spans="1:24" x14ac:dyDescent="0.3">
      <c r="A113" s="78" t="s">
        <v>450</v>
      </c>
      <c r="B113" s="78" t="s">
        <v>451</v>
      </c>
      <c r="C113" s="78" t="s">
        <v>452</v>
      </c>
      <c r="D113" s="78">
        <v>19980525</v>
      </c>
      <c r="E113" s="78" t="s">
        <v>453</v>
      </c>
      <c r="F113" s="78">
        <v>12</v>
      </c>
      <c r="G113" s="82">
        <v>498</v>
      </c>
      <c r="H113" s="82">
        <v>465</v>
      </c>
      <c r="I113" s="82">
        <v>471</v>
      </c>
      <c r="J113" s="82">
        <v>120702708</v>
      </c>
      <c r="K113" s="82">
        <v>60109948584</v>
      </c>
      <c r="L113" s="82">
        <v>109698695000</v>
      </c>
      <c r="M113" s="82">
        <v>61986766000</v>
      </c>
      <c r="N113" s="82">
        <v>55842354000</v>
      </c>
      <c r="O113" s="82">
        <v>47711929000</v>
      </c>
      <c r="P113" s="82">
        <v>4486047000</v>
      </c>
      <c r="Q113" s="82">
        <v>-1917853000</v>
      </c>
      <c r="R113" s="82">
        <v>-4383821000</v>
      </c>
      <c r="S113" s="82">
        <v>191830264000</v>
      </c>
      <c r="T113" s="82">
        <v>144656490000</v>
      </c>
      <c r="U113" s="82">
        <v>47173774000</v>
      </c>
      <c r="V113" s="82">
        <v>24608397000</v>
      </c>
      <c r="W113" s="82">
        <v>-668129000</v>
      </c>
      <c r="X113" s="82">
        <v>-5740168000</v>
      </c>
    </row>
    <row r="114" spans="1:24" x14ac:dyDescent="0.3">
      <c r="A114" s="78" t="s">
        <v>454</v>
      </c>
      <c r="B114" s="78" t="s">
        <v>455</v>
      </c>
      <c r="C114" s="78" t="s">
        <v>456</v>
      </c>
      <c r="D114" s="78">
        <v>20061020</v>
      </c>
      <c r="E114" s="78" t="s">
        <v>457</v>
      </c>
      <c r="F114" s="78">
        <v>12</v>
      </c>
      <c r="G114" s="82">
        <v>2850</v>
      </c>
      <c r="H114" s="82">
        <v>2501</v>
      </c>
      <c r="I114" s="82">
        <v>2336</v>
      </c>
      <c r="J114" s="82">
        <v>9658393</v>
      </c>
      <c r="K114" s="82">
        <v>27526420050</v>
      </c>
      <c r="L114" s="82">
        <v>98848231000</v>
      </c>
      <c r="M114" s="82">
        <v>63276389000</v>
      </c>
      <c r="N114" s="82">
        <v>4829197000</v>
      </c>
      <c r="O114" s="82">
        <v>35571842000</v>
      </c>
      <c r="P114" s="82">
        <v>61303235000</v>
      </c>
      <c r="Q114" s="82">
        <v>654051000</v>
      </c>
      <c r="R114" s="82">
        <v>-1485792000</v>
      </c>
      <c r="S114" s="82">
        <v>102668030000</v>
      </c>
      <c r="T114" s="82">
        <v>62795902000</v>
      </c>
      <c r="U114" s="82">
        <v>39872128000</v>
      </c>
      <c r="V114" s="82">
        <v>71835394000</v>
      </c>
      <c r="W114" s="82">
        <v>2494702000</v>
      </c>
      <c r="X114" s="82">
        <v>249985000</v>
      </c>
    </row>
    <row r="115" spans="1:24" x14ac:dyDescent="0.3">
      <c r="A115" s="78" t="s">
        <v>458</v>
      </c>
      <c r="B115" s="78" t="s">
        <v>459</v>
      </c>
      <c r="C115" s="78" t="s">
        <v>460</v>
      </c>
      <c r="D115" s="78">
        <v>20110810</v>
      </c>
      <c r="E115" s="78" t="s">
        <v>461</v>
      </c>
      <c r="F115" s="78">
        <v>12</v>
      </c>
      <c r="G115" s="82">
        <v>6090</v>
      </c>
      <c r="H115" s="82">
        <v>6186</v>
      </c>
      <c r="I115" s="82">
        <v>6149</v>
      </c>
      <c r="J115" s="82">
        <v>12330000</v>
      </c>
      <c r="K115" s="82">
        <v>75089700000</v>
      </c>
      <c r="L115" s="82">
        <v>81614168000</v>
      </c>
      <c r="M115" s="82">
        <v>19287860000</v>
      </c>
      <c r="N115" s="82">
        <v>6165000000</v>
      </c>
      <c r="O115" s="82">
        <v>62326309000</v>
      </c>
      <c r="P115" s="82">
        <v>54815458000</v>
      </c>
      <c r="Q115" s="82">
        <v>7776212000</v>
      </c>
      <c r="R115" s="82">
        <v>7061105000</v>
      </c>
      <c r="S115" s="82">
        <v>120409983000</v>
      </c>
      <c r="T115" s="82">
        <v>47761911000</v>
      </c>
      <c r="U115" s="82">
        <v>72648072000</v>
      </c>
      <c r="V115" s="82">
        <v>88237073000</v>
      </c>
      <c r="W115" s="82">
        <v>10026279000</v>
      </c>
      <c r="X115" s="82">
        <v>7963901000</v>
      </c>
    </row>
    <row r="116" spans="1:24" x14ac:dyDescent="0.3">
      <c r="A116" s="78" t="s">
        <v>462</v>
      </c>
      <c r="B116" s="78" t="s">
        <v>463</v>
      </c>
      <c r="C116" s="78" t="s">
        <v>464</v>
      </c>
      <c r="D116" s="78">
        <v>20070718</v>
      </c>
      <c r="E116" s="78" t="s">
        <v>465</v>
      </c>
      <c r="F116" s="78">
        <v>12</v>
      </c>
      <c r="G116" s="82">
        <v>3655</v>
      </c>
      <c r="H116" s="82">
        <v>3496</v>
      </c>
      <c r="I116" s="82">
        <v>3351</v>
      </c>
      <c r="J116" s="82">
        <v>79227380</v>
      </c>
      <c r="K116" s="82">
        <v>289576073900</v>
      </c>
      <c r="L116" s="82">
        <v>73750087000</v>
      </c>
      <c r="M116" s="82">
        <v>38152540000</v>
      </c>
      <c r="N116" s="82">
        <v>7290327000</v>
      </c>
      <c r="O116" s="82">
        <v>35597547000</v>
      </c>
      <c r="P116" s="82">
        <v>108790722000</v>
      </c>
      <c r="Q116" s="82">
        <v>158574000</v>
      </c>
      <c r="R116" s="82">
        <v>187288000</v>
      </c>
      <c r="S116" s="82">
        <v>71297504000</v>
      </c>
      <c r="T116" s="82">
        <v>38260029000</v>
      </c>
      <c r="U116" s="82">
        <v>33037475000</v>
      </c>
      <c r="V116" s="82">
        <v>109554010000</v>
      </c>
      <c r="W116" s="82">
        <v>291829000</v>
      </c>
      <c r="X116" s="82">
        <v>-233762000</v>
      </c>
    </row>
    <row r="117" spans="1:24" x14ac:dyDescent="0.3">
      <c r="A117" s="78" t="s">
        <v>466</v>
      </c>
      <c r="B117" s="78" t="s">
        <v>467</v>
      </c>
      <c r="C117" s="78" t="s">
        <v>468</v>
      </c>
      <c r="D117" s="78">
        <v>20060201</v>
      </c>
      <c r="E117" s="78" t="s">
        <v>469</v>
      </c>
      <c r="F117" s="78">
        <v>12</v>
      </c>
      <c r="G117" s="82">
        <v>4510</v>
      </c>
      <c r="H117" s="82">
        <v>4702</v>
      </c>
      <c r="I117" s="82">
        <v>4233</v>
      </c>
      <c r="J117" s="82">
        <v>7804870</v>
      </c>
      <c r="K117" s="82">
        <v>35199963700</v>
      </c>
      <c r="L117" s="82">
        <v>35121357000</v>
      </c>
      <c r="M117" s="82">
        <v>4478174000</v>
      </c>
      <c r="N117" s="82">
        <v>3902435000</v>
      </c>
      <c r="O117" s="82">
        <v>30643183000</v>
      </c>
      <c r="P117" s="82">
        <v>22261057000</v>
      </c>
      <c r="Q117" s="82">
        <v>2170794000</v>
      </c>
      <c r="R117" s="82">
        <v>1658487000</v>
      </c>
      <c r="S117" s="82"/>
      <c r="T117" s="82"/>
      <c r="U117" s="82"/>
      <c r="V117" s="82"/>
      <c r="W117" s="82"/>
      <c r="X117" s="82"/>
    </row>
    <row r="118" spans="1:24" x14ac:dyDescent="0.3">
      <c r="A118" s="78" t="s">
        <v>470</v>
      </c>
      <c r="B118" s="78" t="s">
        <v>471</v>
      </c>
      <c r="C118" s="78" t="s">
        <v>472</v>
      </c>
      <c r="D118" s="78">
        <v>20010517</v>
      </c>
      <c r="E118" s="78" t="s">
        <v>473</v>
      </c>
      <c r="F118" s="78">
        <v>12</v>
      </c>
      <c r="G118" s="82">
        <v>1465</v>
      </c>
      <c r="H118" s="82">
        <v>1491</v>
      </c>
      <c r="I118" s="82">
        <v>1446</v>
      </c>
      <c r="J118" s="82">
        <v>70791032</v>
      </c>
      <c r="K118" s="82">
        <v>103708861880</v>
      </c>
      <c r="L118" s="82">
        <v>80403071000</v>
      </c>
      <c r="M118" s="82">
        <v>16723220000</v>
      </c>
      <c r="N118" s="82">
        <v>7079103000</v>
      </c>
      <c r="O118" s="82">
        <v>63679851000</v>
      </c>
      <c r="P118" s="82">
        <v>40606352000</v>
      </c>
      <c r="Q118" s="82">
        <v>2296629000</v>
      </c>
      <c r="R118" s="82">
        <v>2706791000</v>
      </c>
      <c r="S118" s="82">
        <v>89230530000</v>
      </c>
      <c r="T118" s="82">
        <v>24833443000</v>
      </c>
      <c r="U118" s="82">
        <v>64397086000</v>
      </c>
      <c r="V118" s="82">
        <v>54247620000</v>
      </c>
      <c r="W118" s="82">
        <v>2019460000</v>
      </c>
      <c r="X118" s="82">
        <v>2726613000</v>
      </c>
    </row>
    <row r="119" spans="1:24" x14ac:dyDescent="0.3">
      <c r="A119" s="78" t="s">
        <v>474</v>
      </c>
      <c r="B119" s="78" t="s">
        <v>475</v>
      </c>
      <c r="C119" s="78" t="s">
        <v>476</v>
      </c>
      <c r="D119" s="78">
        <v>20010809</v>
      </c>
      <c r="E119" s="78" t="s">
        <v>477</v>
      </c>
      <c r="F119" s="78">
        <v>12</v>
      </c>
      <c r="G119" s="82">
        <v>20450</v>
      </c>
      <c r="H119" s="82">
        <v>20980</v>
      </c>
      <c r="I119" s="82">
        <v>19690</v>
      </c>
      <c r="J119" s="82">
        <v>7792420</v>
      </c>
      <c r="K119" s="82">
        <v>159354989000</v>
      </c>
      <c r="L119" s="82">
        <v>219422081000</v>
      </c>
      <c r="M119" s="82">
        <v>106713964000</v>
      </c>
      <c r="N119" s="82">
        <v>3733683000</v>
      </c>
      <c r="O119" s="82">
        <v>112708117000</v>
      </c>
      <c r="P119" s="82">
        <v>164761969000</v>
      </c>
      <c r="Q119" s="82">
        <v>12814026000</v>
      </c>
      <c r="R119" s="82">
        <v>9774094000</v>
      </c>
      <c r="S119" s="82">
        <v>218270922000</v>
      </c>
      <c r="T119" s="82">
        <v>102756444000</v>
      </c>
      <c r="U119" s="82">
        <v>115514478000</v>
      </c>
      <c r="V119" s="82">
        <v>164039787000</v>
      </c>
      <c r="W119" s="82">
        <v>14399078000</v>
      </c>
      <c r="X119" s="82">
        <v>10797991000</v>
      </c>
    </row>
    <row r="120" spans="1:24" x14ac:dyDescent="0.3">
      <c r="A120" s="78" t="s">
        <v>478</v>
      </c>
      <c r="B120" s="78" t="s">
        <v>479</v>
      </c>
      <c r="C120" s="78" t="s">
        <v>480</v>
      </c>
      <c r="D120" s="78">
        <v>20020115</v>
      </c>
      <c r="E120" s="78" t="s">
        <v>481</v>
      </c>
      <c r="F120" s="78">
        <v>12</v>
      </c>
      <c r="G120" s="82">
        <v>3665</v>
      </c>
      <c r="H120" s="82">
        <v>3675</v>
      </c>
      <c r="I120" s="82">
        <v>3623</v>
      </c>
      <c r="J120" s="82">
        <v>16071290</v>
      </c>
      <c r="K120" s="82">
        <v>58901277850</v>
      </c>
      <c r="L120" s="82">
        <v>110522873000</v>
      </c>
      <c r="M120" s="82">
        <v>27594757000</v>
      </c>
      <c r="N120" s="82">
        <v>8035645000</v>
      </c>
      <c r="O120" s="82">
        <v>82928116000</v>
      </c>
      <c r="P120" s="82">
        <v>269663212000</v>
      </c>
      <c r="Q120" s="82">
        <v>5915608000</v>
      </c>
      <c r="R120" s="82">
        <v>4546821000</v>
      </c>
      <c r="S120" s="82">
        <v>110525770000</v>
      </c>
      <c r="T120" s="82">
        <v>27597654000</v>
      </c>
      <c r="U120" s="82">
        <v>82928116000</v>
      </c>
      <c r="V120" s="82">
        <v>269663534000</v>
      </c>
      <c r="W120" s="82">
        <v>5775193000</v>
      </c>
      <c r="X120" s="82">
        <v>4675471000</v>
      </c>
    </row>
    <row r="121" spans="1:24" x14ac:dyDescent="0.3">
      <c r="A121" s="78" t="s">
        <v>482</v>
      </c>
      <c r="B121" s="78" t="s">
        <v>483</v>
      </c>
      <c r="C121" s="78" t="s">
        <v>484</v>
      </c>
      <c r="D121" s="78">
        <v>20020215</v>
      </c>
      <c r="E121" s="78" t="s">
        <v>485</v>
      </c>
      <c r="F121" s="78">
        <v>12</v>
      </c>
      <c r="G121" s="82">
        <v>5090</v>
      </c>
      <c r="H121" s="82">
        <v>5268</v>
      </c>
      <c r="I121" s="82">
        <v>5326</v>
      </c>
      <c r="J121" s="82">
        <v>21900000</v>
      </c>
      <c r="K121" s="82">
        <v>111471000000</v>
      </c>
      <c r="L121" s="82">
        <v>108914181000</v>
      </c>
      <c r="M121" s="82">
        <v>15129851000</v>
      </c>
      <c r="N121" s="82">
        <v>21900000000</v>
      </c>
      <c r="O121" s="82">
        <v>93784330000</v>
      </c>
      <c r="P121" s="82">
        <v>62416348000</v>
      </c>
      <c r="Q121" s="82">
        <v>9165763000</v>
      </c>
      <c r="R121" s="82">
        <v>7857787000</v>
      </c>
      <c r="S121" s="82"/>
      <c r="T121" s="82"/>
      <c r="U121" s="82"/>
      <c r="V121" s="82"/>
      <c r="W121" s="82"/>
      <c r="X121" s="82"/>
    </row>
    <row r="122" spans="1:24" x14ac:dyDescent="0.3">
      <c r="A122" s="78" t="s">
        <v>486</v>
      </c>
      <c r="B122" s="78" t="s">
        <v>487</v>
      </c>
      <c r="C122" s="78" t="s">
        <v>488</v>
      </c>
      <c r="D122" s="78">
        <v>19991207</v>
      </c>
      <c r="E122" s="78" t="s">
        <v>489</v>
      </c>
      <c r="F122" s="78">
        <v>12</v>
      </c>
      <c r="G122" s="82">
        <v>868</v>
      </c>
      <c r="H122" s="82">
        <v>863</v>
      </c>
      <c r="I122" s="82">
        <v>840</v>
      </c>
      <c r="J122" s="82">
        <v>35500000</v>
      </c>
      <c r="K122" s="82">
        <v>30814000000</v>
      </c>
      <c r="L122" s="82">
        <v>17678468000</v>
      </c>
      <c r="M122" s="82">
        <v>4207474000</v>
      </c>
      <c r="N122" s="82">
        <v>17750000000</v>
      </c>
      <c r="O122" s="82">
        <v>13470994000</v>
      </c>
      <c r="P122" s="82">
        <v>28002748000</v>
      </c>
      <c r="Q122" s="82">
        <v>-45343000</v>
      </c>
      <c r="R122" s="82">
        <v>276112000</v>
      </c>
      <c r="S122" s="82"/>
      <c r="T122" s="82"/>
      <c r="U122" s="82"/>
      <c r="V122" s="82"/>
      <c r="W122" s="82"/>
      <c r="X122" s="82"/>
    </row>
    <row r="123" spans="1:24" x14ac:dyDescent="0.3">
      <c r="A123" s="78" t="s">
        <v>490</v>
      </c>
      <c r="B123" s="78" t="s">
        <v>491</v>
      </c>
      <c r="C123" s="78" t="s">
        <v>492</v>
      </c>
      <c r="D123" s="78">
        <v>19970718</v>
      </c>
      <c r="E123" s="78" t="s">
        <v>493</v>
      </c>
      <c r="F123" s="78">
        <v>12</v>
      </c>
      <c r="G123" s="82">
        <v>2505</v>
      </c>
      <c r="H123" s="82">
        <v>2363</v>
      </c>
      <c r="I123" s="82">
        <v>2377</v>
      </c>
      <c r="J123" s="82">
        <v>30224705</v>
      </c>
      <c r="K123" s="82">
        <v>75712886025</v>
      </c>
      <c r="L123" s="82">
        <v>62058562000</v>
      </c>
      <c r="M123" s="82">
        <v>33284802000</v>
      </c>
      <c r="N123" s="82">
        <v>13754025000</v>
      </c>
      <c r="O123" s="82">
        <v>28773760000</v>
      </c>
      <c r="P123" s="82">
        <v>39472362000</v>
      </c>
      <c r="Q123" s="82">
        <v>1617372000</v>
      </c>
      <c r="R123" s="82">
        <v>2185123000</v>
      </c>
      <c r="S123" s="82"/>
      <c r="T123" s="82"/>
      <c r="U123" s="82"/>
      <c r="V123" s="82"/>
      <c r="W123" s="82"/>
      <c r="X123" s="82"/>
    </row>
    <row r="124" spans="1:24" x14ac:dyDescent="0.3">
      <c r="A124" s="78" t="s">
        <v>494</v>
      </c>
      <c r="B124" s="78" t="s">
        <v>495</v>
      </c>
      <c r="C124" s="78" t="s">
        <v>496</v>
      </c>
      <c r="D124" s="78">
        <v>20040106</v>
      </c>
      <c r="E124" s="78" t="s">
        <v>497</v>
      </c>
      <c r="F124" s="78">
        <v>12</v>
      </c>
      <c r="G124" s="82">
        <v>857</v>
      </c>
      <c r="H124" s="82">
        <v>859</v>
      </c>
      <c r="I124" s="82">
        <v>841</v>
      </c>
      <c r="J124" s="82">
        <v>26900000</v>
      </c>
      <c r="K124" s="82">
        <v>23053300000</v>
      </c>
      <c r="L124" s="82">
        <v>139403439000</v>
      </c>
      <c r="M124" s="82">
        <v>89705265000</v>
      </c>
      <c r="N124" s="82">
        <v>13450000000</v>
      </c>
      <c r="O124" s="82">
        <v>49698174000</v>
      </c>
      <c r="P124" s="82">
        <v>26785168000</v>
      </c>
      <c r="Q124" s="82">
        <v>-2626955000</v>
      </c>
      <c r="R124" s="82">
        <v>-3840530000</v>
      </c>
      <c r="S124" s="82">
        <v>146469064000</v>
      </c>
      <c r="T124" s="82">
        <v>96345597000</v>
      </c>
      <c r="U124" s="82">
        <v>50123467000</v>
      </c>
      <c r="V124" s="82">
        <v>27662680000</v>
      </c>
      <c r="W124" s="82">
        <v>-3528667000</v>
      </c>
      <c r="X124" s="82">
        <v>-4156783000</v>
      </c>
    </row>
    <row r="125" spans="1:24" x14ac:dyDescent="0.3">
      <c r="A125" s="78" t="s">
        <v>498</v>
      </c>
      <c r="B125" s="78" t="s">
        <v>499</v>
      </c>
      <c r="C125" s="78" t="s">
        <v>500</v>
      </c>
      <c r="D125" s="78">
        <v>20020618</v>
      </c>
      <c r="E125" s="78" t="s">
        <v>501</v>
      </c>
      <c r="F125" s="78">
        <v>12</v>
      </c>
      <c r="G125" s="82">
        <v>569</v>
      </c>
      <c r="H125" s="82">
        <v>586</v>
      </c>
      <c r="I125" s="82">
        <v>498</v>
      </c>
      <c r="J125" s="82">
        <v>38870235</v>
      </c>
      <c r="K125" s="82">
        <v>22117163715</v>
      </c>
      <c r="L125" s="82">
        <v>58959018000</v>
      </c>
      <c r="M125" s="82">
        <v>27482261000</v>
      </c>
      <c r="N125" s="82">
        <v>18012518000</v>
      </c>
      <c r="O125" s="82">
        <v>31476757000</v>
      </c>
      <c r="P125" s="82">
        <v>12549985000</v>
      </c>
      <c r="Q125" s="82">
        <v>217160000</v>
      </c>
      <c r="R125" s="82">
        <v>-2903680000</v>
      </c>
      <c r="S125" s="82"/>
      <c r="T125" s="82"/>
      <c r="U125" s="82"/>
      <c r="V125" s="82"/>
      <c r="W125" s="82"/>
      <c r="X125" s="82"/>
    </row>
    <row r="126" spans="1:24" x14ac:dyDescent="0.3">
      <c r="A126" s="78" t="s">
        <v>502</v>
      </c>
      <c r="B126" s="78" t="s">
        <v>503</v>
      </c>
      <c r="C126" s="78" t="s">
        <v>504</v>
      </c>
      <c r="D126" s="78">
        <v>20051216</v>
      </c>
      <c r="E126" s="78" t="s">
        <v>505</v>
      </c>
      <c r="F126" s="78">
        <v>12</v>
      </c>
      <c r="G126" s="82">
        <v>3780</v>
      </c>
      <c r="H126" s="82">
        <v>3802</v>
      </c>
      <c r="I126" s="82">
        <v>3648</v>
      </c>
      <c r="J126" s="82">
        <v>8200000</v>
      </c>
      <c r="K126" s="82">
        <v>30996000000</v>
      </c>
      <c r="L126" s="82">
        <v>47895749000</v>
      </c>
      <c r="M126" s="82">
        <v>22414582000</v>
      </c>
      <c r="N126" s="82">
        <v>4100000000</v>
      </c>
      <c r="O126" s="82">
        <v>25481167000</v>
      </c>
      <c r="P126" s="82">
        <v>26187682000</v>
      </c>
      <c r="Q126" s="82">
        <v>2889346000</v>
      </c>
      <c r="R126" s="82">
        <v>2275714000</v>
      </c>
      <c r="S126" s="82"/>
      <c r="T126" s="82"/>
      <c r="U126" s="82"/>
      <c r="V126" s="82"/>
      <c r="W126" s="82"/>
      <c r="X126" s="82"/>
    </row>
    <row r="127" spans="1:24" x14ac:dyDescent="0.3">
      <c r="A127" s="78" t="s">
        <v>506</v>
      </c>
      <c r="B127" s="78" t="s">
        <v>507</v>
      </c>
      <c r="C127" s="78" t="s">
        <v>508</v>
      </c>
      <c r="D127" s="78">
        <v>20040805</v>
      </c>
      <c r="E127" s="78" t="s">
        <v>509</v>
      </c>
      <c r="F127" s="78">
        <v>12</v>
      </c>
      <c r="G127" s="82">
        <v>6020</v>
      </c>
      <c r="H127" s="82">
        <v>6136</v>
      </c>
      <c r="I127" s="82">
        <v>8060</v>
      </c>
      <c r="J127" s="82">
        <v>13505483</v>
      </c>
      <c r="K127" s="82">
        <v>81303007660</v>
      </c>
      <c r="L127" s="82">
        <v>199523615000</v>
      </c>
      <c r="M127" s="82">
        <v>61304981000</v>
      </c>
      <c r="N127" s="82">
        <v>6742742000</v>
      </c>
      <c r="O127" s="82">
        <v>138218635000</v>
      </c>
      <c r="P127" s="82">
        <v>202558978000</v>
      </c>
      <c r="Q127" s="82">
        <v>9988614000</v>
      </c>
      <c r="R127" s="82">
        <v>15745701000</v>
      </c>
      <c r="S127" s="82">
        <v>242383449000</v>
      </c>
      <c r="T127" s="82">
        <v>66179256000</v>
      </c>
      <c r="U127" s="82">
        <v>176204193000</v>
      </c>
      <c r="V127" s="82">
        <v>203224679000</v>
      </c>
      <c r="W127" s="82">
        <v>9989267000</v>
      </c>
      <c r="X127" s="82">
        <v>14013772000</v>
      </c>
    </row>
    <row r="128" spans="1:24" x14ac:dyDescent="0.3">
      <c r="A128" s="78" t="s">
        <v>510</v>
      </c>
      <c r="B128" s="78" t="s">
        <v>511</v>
      </c>
      <c r="C128" s="78" t="s">
        <v>512</v>
      </c>
      <c r="D128" s="78">
        <v>19991123</v>
      </c>
      <c r="E128" s="78" t="s">
        <v>513</v>
      </c>
      <c r="F128" s="78">
        <v>12</v>
      </c>
      <c r="G128" s="82">
        <v>223500</v>
      </c>
      <c r="H128" s="82">
        <v>231020</v>
      </c>
      <c r="I128" s="82">
        <v>226860</v>
      </c>
      <c r="J128" s="82">
        <v>6207065</v>
      </c>
      <c r="K128" s="82">
        <v>1387279027500</v>
      </c>
      <c r="L128" s="82">
        <v>1185228914000</v>
      </c>
      <c r="M128" s="82">
        <v>553032018000</v>
      </c>
      <c r="N128" s="82">
        <v>31033455000</v>
      </c>
      <c r="O128" s="82">
        <v>632196896000</v>
      </c>
      <c r="P128" s="82">
        <v>948183516000</v>
      </c>
      <c r="Q128" s="82">
        <v>105865653000</v>
      </c>
      <c r="R128" s="82">
        <v>76085891000</v>
      </c>
      <c r="S128" s="82">
        <v>3161874913000</v>
      </c>
      <c r="T128" s="82">
        <v>1911090828000</v>
      </c>
      <c r="U128" s="82">
        <v>1250784085000</v>
      </c>
      <c r="V128" s="82">
        <v>1945087117000</v>
      </c>
      <c r="W128" s="82">
        <v>178330274000</v>
      </c>
      <c r="X128" s="82">
        <v>79160353000</v>
      </c>
    </row>
    <row r="129" spans="1:24" x14ac:dyDescent="0.3">
      <c r="A129" s="78" t="s">
        <v>514</v>
      </c>
      <c r="B129" s="78" t="s">
        <v>515</v>
      </c>
      <c r="C129" s="78" t="s">
        <v>516</v>
      </c>
      <c r="D129" s="78">
        <v>20050804</v>
      </c>
      <c r="E129" s="78" t="s">
        <v>517</v>
      </c>
      <c r="F129" s="78">
        <v>12</v>
      </c>
      <c r="G129" s="82">
        <v>2395</v>
      </c>
      <c r="H129" s="82">
        <v>2480</v>
      </c>
      <c r="I129" s="82">
        <v>2512</v>
      </c>
      <c r="J129" s="82">
        <v>29558465</v>
      </c>
      <c r="K129" s="82">
        <v>70792523675</v>
      </c>
      <c r="L129" s="82">
        <v>93779702000</v>
      </c>
      <c r="M129" s="82">
        <v>53304110000</v>
      </c>
      <c r="N129" s="82">
        <v>14297537000</v>
      </c>
      <c r="O129" s="82">
        <v>40475592000</v>
      </c>
      <c r="P129" s="82">
        <v>68444658000</v>
      </c>
      <c r="Q129" s="82">
        <v>1947527000</v>
      </c>
      <c r="R129" s="82">
        <v>659353000</v>
      </c>
      <c r="S129" s="82">
        <v>94390692000</v>
      </c>
      <c r="T129" s="82">
        <v>53935727000</v>
      </c>
      <c r="U129" s="82">
        <v>40454965000</v>
      </c>
      <c r="V129" s="82">
        <v>70067030000</v>
      </c>
      <c r="W129" s="82">
        <v>1880761000</v>
      </c>
      <c r="X129" s="82">
        <v>592548000</v>
      </c>
    </row>
    <row r="130" spans="1:24" x14ac:dyDescent="0.3">
      <c r="A130" s="78" t="s">
        <v>518</v>
      </c>
      <c r="B130" s="78" t="s">
        <v>519</v>
      </c>
      <c r="C130" s="78" t="s">
        <v>520</v>
      </c>
      <c r="D130" s="78">
        <v>20010517</v>
      </c>
      <c r="E130" s="78" t="s">
        <v>521</v>
      </c>
      <c r="F130" s="78">
        <v>12</v>
      </c>
      <c r="G130" s="82">
        <v>2085</v>
      </c>
      <c r="H130" s="82">
        <v>2138</v>
      </c>
      <c r="I130" s="82">
        <v>2045</v>
      </c>
      <c r="J130" s="82">
        <v>41920821</v>
      </c>
      <c r="K130" s="82">
        <v>87404911785</v>
      </c>
      <c r="L130" s="82">
        <v>219220169000</v>
      </c>
      <c r="M130" s="82">
        <v>121042376000</v>
      </c>
      <c r="N130" s="82">
        <v>20960411000</v>
      </c>
      <c r="O130" s="82">
        <v>98177793000</v>
      </c>
      <c r="P130" s="82">
        <v>231222607000</v>
      </c>
      <c r="Q130" s="82">
        <v>6079402000</v>
      </c>
      <c r="R130" s="82">
        <v>1201026000</v>
      </c>
      <c r="S130" s="82">
        <v>276052133000</v>
      </c>
      <c r="T130" s="82">
        <v>186280997000</v>
      </c>
      <c r="U130" s="82">
        <v>89771135000</v>
      </c>
      <c r="V130" s="82">
        <v>310392958000</v>
      </c>
      <c r="W130" s="82">
        <v>16160067000</v>
      </c>
      <c r="X130" s="82">
        <v>2553147000</v>
      </c>
    </row>
    <row r="131" spans="1:24" x14ac:dyDescent="0.3">
      <c r="A131" s="78" t="s">
        <v>522</v>
      </c>
      <c r="B131" s="78" t="s">
        <v>523</v>
      </c>
      <c r="C131" s="78" t="s">
        <v>524</v>
      </c>
      <c r="D131" s="78">
        <v>20020228</v>
      </c>
      <c r="E131" s="78" t="s">
        <v>525</v>
      </c>
      <c r="F131" s="78">
        <v>12</v>
      </c>
      <c r="G131" s="82">
        <v>11350</v>
      </c>
      <c r="H131" s="82">
        <v>11860</v>
      </c>
      <c r="I131" s="82">
        <v>11200</v>
      </c>
      <c r="J131" s="82">
        <v>8678270</v>
      </c>
      <c r="K131" s="82">
        <v>98498364500</v>
      </c>
      <c r="L131" s="82">
        <v>146423506000</v>
      </c>
      <c r="M131" s="82">
        <v>98958096000</v>
      </c>
      <c r="N131" s="82">
        <v>4640127000</v>
      </c>
      <c r="O131" s="82">
        <v>47465410000</v>
      </c>
      <c r="P131" s="82">
        <v>61873103000</v>
      </c>
      <c r="Q131" s="82">
        <v>-2211165000</v>
      </c>
      <c r="R131" s="82">
        <v>-5503133000</v>
      </c>
      <c r="S131" s="82">
        <v>146986825000</v>
      </c>
      <c r="T131" s="82">
        <v>99478474000</v>
      </c>
      <c r="U131" s="82">
        <v>47508351000</v>
      </c>
      <c r="V131" s="82">
        <v>63725851000</v>
      </c>
      <c r="W131" s="82">
        <v>-1879859000</v>
      </c>
      <c r="X131" s="82">
        <v>-5064369000</v>
      </c>
    </row>
    <row r="132" spans="1:24" x14ac:dyDescent="0.3">
      <c r="A132" s="78" t="s">
        <v>526</v>
      </c>
      <c r="B132" s="78" t="s">
        <v>527</v>
      </c>
      <c r="C132" s="78" t="s">
        <v>528</v>
      </c>
      <c r="D132" s="78">
        <v>20061128</v>
      </c>
      <c r="E132" s="78" t="s">
        <v>529</v>
      </c>
      <c r="F132" s="78">
        <v>12</v>
      </c>
      <c r="G132" s="82">
        <v>1735</v>
      </c>
      <c r="H132" s="82">
        <v>1692</v>
      </c>
      <c r="I132" s="82">
        <v>1685</v>
      </c>
      <c r="J132" s="82">
        <v>17870906</v>
      </c>
      <c r="K132" s="82">
        <v>31006021910</v>
      </c>
      <c r="L132" s="82">
        <v>42720626000</v>
      </c>
      <c r="M132" s="82">
        <v>4846088000</v>
      </c>
      <c r="N132" s="82">
        <v>6239375000</v>
      </c>
      <c r="O132" s="82">
        <v>37874538000</v>
      </c>
      <c r="P132" s="82">
        <v>7152254000</v>
      </c>
      <c r="Q132" s="82">
        <v>-656949000</v>
      </c>
      <c r="R132" s="82">
        <v>966243000</v>
      </c>
      <c r="S132" s="82">
        <v>41978632000</v>
      </c>
      <c r="T132" s="82">
        <v>5682183000</v>
      </c>
      <c r="U132" s="82">
        <v>36296449000</v>
      </c>
      <c r="V132" s="82">
        <v>7397271000</v>
      </c>
      <c r="W132" s="82">
        <v>-664428000</v>
      </c>
      <c r="X132" s="82">
        <v>1101209000</v>
      </c>
    </row>
    <row r="133" spans="1:24" x14ac:dyDescent="0.3">
      <c r="A133" s="78" t="s">
        <v>530</v>
      </c>
      <c r="B133" s="78" t="s">
        <v>531</v>
      </c>
      <c r="C133" s="78" t="s">
        <v>532</v>
      </c>
      <c r="D133" s="78">
        <v>20100429</v>
      </c>
      <c r="E133" s="78" t="s">
        <v>533</v>
      </c>
      <c r="F133" s="78">
        <v>12</v>
      </c>
      <c r="G133" s="82">
        <v>137000</v>
      </c>
      <c r="H133" s="82">
        <v>139900</v>
      </c>
      <c r="I133" s="82">
        <v>129950</v>
      </c>
      <c r="J133" s="82">
        <v>3872480</v>
      </c>
      <c r="K133" s="82">
        <v>530529760000</v>
      </c>
      <c r="L133" s="82">
        <v>288248061000</v>
      </c>
      <c r="M133" s="82">
        <v>67261716000</v>
      </c>
      <c r="N133" s="82">
        <v>17143000000</v>
      </c>
      <c r="O133" s="82">
        <v>220986346000</v>
      </c>
      <c r="P133" s="82">
        <v>474692972000</v>
      </c>
      <c r="Q133" s="82">
        <v>6816665000</v>
      </c>
      <c r="R133" s="82">
        <v>4546634000</v>
      </c>
      <c r="S133" s="82"/>
      <c r="T133" s="82"/>
      <c r="U133" s="82"/>
      <c r="V133" s="82"/>
      <c r="W133" s="82"/>
      <c r="X133" s="82"/>
    </row>
    <row r="134" spans="1:24" x14ac:dyDescent="0.3">
      <c r="A134" s="78" t="s">
        <v>534</v>
      </c>
      <c r="B134" s="78" t="s">
        <v>535</v>
      </c>
      <c r="C134" s="78" t="s">
        <v>536</v>
      </c>
      <c r="D134" s="78">
        <v>20110714</v>
      </c>
      <c r="E134" s="78" t="s">
        <v>537</v>
      </c>
      <c r="F134" s="78">
        <v>12</v>
      </c>
      <c r="G134" s="82">
        <v>81000</v>
      </c>
      <c r="H134" s="82">
        <v>83440</v>
      </c>
      <c r="I134" s="82">
        <v>87925</v>
      </c>
      <c r="J134" s="82">
        <v>7140000</v>
      </c>
      <c r="K134" s="82">
        <v>578340000000</v>
      </c>
      <c r="L134" s="82">
        <v>845960448000</v>
      </c>
      <c r="M134" s="82">
        <v>410429432000</v>
      </c>
      <c r="N134" s="82">
        <v>35700000000</v>
      </c>
      <c r="O134" s="82">
        <v>435531016000</v>
      </c>
      <c r="P134" s="82">
        <v>591361957000</v>
      </c>
      <c r="Q134" s="82">
        <v>12000496000</v>
      </c>
      <c r="R134" s="82">
        <v>12573373000</v>
      </c>
      <c r="S134" s="82">
        <v>908606541000</v>
      </c>
      <c r="T134" s="82">
        <v>463465851000</v>
      </c>
      <c r="U134" s="82">
        <v>445140690000</v>
      </c>
      <c r="V134" s="82">
        <v>621802203000</v>
      </c>
      <c r="W134" s="82">
        <v>6330239000</v>
      </c>
      <c r="X134" s="82">
        <v>13880413000</v>
      </c>
    </row>
    <row r="135" spans="1:24" x14ac:dyDescent="0.3">
      <c r="A135" s="78" t="s">
        <v>538</v>
      </c>
      <c r="B135" s="78" t="s">
        <v>539</v>
      </c>
      <c r="C135" s="78" t="s">
        <v>540</v>
      </c>
      <c r="D135" s="78">
        <v>20030801</v>
      </c>
      <c r="E135" s="78" t="s">
        <v>541</v>
      </c>
      <c r="F135" s="78">
        <v>12</v>
      </c>
      <c r="G135" s="82">
        <v>22050</v>
      </c>
      <c r="H135" s="82">
        <v>22390</v>
      </c>
      <c r="I135" s="82">
        <v>20742</v>
      </c>
      <c r="J135" s="82">
        <v>9743406</v>
      </c>
      <c r="K135" s="82">
        <v>214842102300</v>
      </c>
      <c r="L135" s="82">
        <v>327330648000</v>
      </c>
      <c r="M135" s="82">
        <v>183739032000</v>
      </c>
      <c r="N135" s="82">
        <v>4871703000</v>
      </c>
      <c r="O135" s="82">
        <v>143591616000</v>
      </c>
      <c r="P135" s="82">
        <v>122910880000</v>
      </c>
      <c r="Q135" s="82">
        <v>4060001000</v>
      </c>
      <c r="R135" s="82">
        <v>1701272000</v>
      </c>
      <c r="S135" s="82">
        <v>320247606000</v>
      </c>
      <c r="T135" s="82">
        <v>188695011000</v>
      </c>
      <c r="U135" s="82">
        <v>131552596000</v>
      </c>
      <c r="V135" s="82">
        <v>132579292000</v>
      </c>
      <c r="W135" s="82">
        <v>3291670000</v>
      </c>
      <c r="X135" s="82">
        <v>505119000</v>
      </c>
    </row>
    <row r="136" spans="1:24" x14ac:dyDescent="0.3">
      <c r="A136" s="78" t="s">
        <v>542</v>
      </c>
      <c r="B136" s="78" t="s">
        <v>543</v>
      </c>
      <c r="C136" s="78" t="s">
        <v>544</v>
      </c>
      <c r="D136" s="78">
        <v>19970502</v>
      </c>
      <c r="E136" s="78" t="s">
        <v>545</v>
      </c>
      <c r="F136" s="78">
        <v>12</v>
      </c>
      <c r="G136" s="82">
        <v>2870</v>
      </c>
      <c r="H136" s="82">
        <v>2912</v>
      </c>
      <c r="I136" s="82">
        <v>2837</v>
      </c>
      <c r="J136" s="82">
        <v>40286470</v>
      </c>
      <c r="K136" s="82">
        <v>115622168900</v>
      </c>
      <c r="L136" s="82">
        <v>54239467000</v>
      </c>
      <c r="M136" s="82">
        <v>10677225000</v>
      </c>
      <c r="N136" s="82">
        <v>20143235000</v>
      </c>
      <c r="O136" s="82">
        <v>43562242000</v>
      </c>
      <c r="P136" s="82">
        <v>49103708000</v>
      </c>
      <c r="Q136" s="82">
        <v>3889567000</v>
      </c>
      <c r="R136" s="82">
        <v>-3732325000</v>
      </c>
      <c r="S136" s="82">
        <v>54030976000</v>
      </c>
      <c r="T136" s="82">
        <v>12439004000</v>
      </c>
      <c r="U136" s="82">
        <v>41591972000</v>
      </c>
      <c r="V136" s="82">
        <v>50942658000</v>
      </c>
      <c r="W136" s="82">
        <v>2761094000</v>
      </c>
      <c r="X136" s="82">
        <v>-2106667000</v>
      </c>
    </row>
    <row r="137" spans="1:24" x14ac:dyDescent="0.3">
      <c r="A137" s="78" t="s">
        <v>546</v>
      </c>
      <c r="B137" s="78" t="s">
        <v>547</v>
      </c>
      <c r="C137" s="78" t="s">
        <v>548</v>
      </c>
      <c r="D137" s="78">
        <v>20131119</v>
      </c>
      <c r="E137" s="78" t="s">
        <v>549</v>
      </c>
      <c r="F137" s="78">
        <v>12</v>
      </c>
      <c r="G137" s="82">
        <v>19150</v>
      </c>
      <c r="H137" s="82">
        <v>19320</v>
      </c>
      <c r="I137" s="82">
        <v>19510</v>
      </c>
      <c r="J137" s="82">
        <v>15185137</v>
      </c>
      <c r="K137" s="82">
        <v>290795373550</v>
      </c>
      <c r="L137" s="82">
        <v>86027994000</v>
      </c>
      <c r="M137" s="82">
        <v>7580739000</v>
      </c>
      <c r="N137" s="82">
        <v>5081713000</v>
      </c>
      <c r="O137" s="82">
        <v>78447256000</v>
      </c>
      <c r="P137" s="82">
        <v>82024532000</v>
      </c>
      <c r="Q137" s="82">
        <v>13441218000</v>
      </c>
      <c r="R137" s="82">
        <v>5764220000</v>
      </c>
      <c r="S137" s="82"/>
      <c r="T137" s="82"/>
      <c r="U137" s="82"/>
      <c r="V137" s="82"/>
      <c r="W137" s="82"/>
      <c r="X137" s="82"/>
    </row>
    <row r="138" spans="1:24" x14ac:dyDescent="0.3">
      <c r="A138" s="78" t="s">
        <v>550</v>
      </c>
      <c r="B138" s="78" t="s">
        <v>551</v>
      </c>
      <c r="C138" s="78" t="s">
        <v>552</v>
      </c>
      <c r="D138" s="78">
        <v>20070110</v>
      </c>
      <c r="E138" s="78" t="s">
        <v>553</v>
      </c>
      <c r="F138" s="78">
        <v>12</v>
      </c>
      <c r="G138" s="82">
        <v>3385</v>
      </c>
      <c r="H138" s="82">
        <v>3514</v>
      </c>
      <c r="I138" s="82">
        <v>3484</v>
      </c>
      <c r="J138" s="82">
        <v>14597808</v>
      </c>
      <c r="K138" s="82">
        <v>49413580080</v>
      </c>
      <c r="L138" s="82">
        <v>48035063000</v>
      </c>
      <c r="M138" s="82">
        <v>6136722000</v>
      </c>
      <c r="N138" s="82">
        <v>7298904000</v>
      </c>
      <c r="O138" s="82">
        <v>41898342000</v>
      </c>
      <c r="P138" s="82">
        <v>38010188000</v>
      </c>
      <c r="Q138" s="82">
        <v>4975150000</v>
      </c>
      <c r="R138" s="82">
        <v>4309298000</v>
      </c>
      <c r="S138" s="82"/>
      <c r="T138" s="82"/>
      <c r="U138" s="82"/>
      <c r="V138" s="82"/>
      <c r="W138" s="82"/>
      <c r="X138" s="82"/>
    </row>
    <row r="139" spans="1:24" x14ac:dyDescent="0.3">
      <c r="A139" s="78" t="s">
        <v>554</v>
      </c>
      <c r="B139" s="78" t="s">
        <v>555</v>
      </c>
      <c r="C139" s="78" t="s">
        <v>556</v>
      </c>
      <c r="D139" s="78">
        <v>20030205</v>
      </c>
      <c r="E139" s="78" t="s">
        <v>557</v>
      </c>
      <c r="F139" s="78">
        <v>12</v>
      </c>
      <c r="G139" s="82">
        <v>1905</v>
      </c>
      <c r="H139" s="82">
        <v>1981</v>
      </c>
      <c r="I139" s="82">
        <v>1896</v>
      </c>
      <c r="J139" s="82">
        <v>24500000</v>
      </c>
      <c r="K139" s="82">
        <v>46672500000</v>
      </c>
      <c r="L139" s="82">
        <v>46092569000</v>
      </c>
      <c r="M139" s="82">
        <v>13581836000</v>
      </c>
      <c r="N139" s="82">
        <v>4900000000</v>
      </c>
      <c r="O139" s="82">
        <v>32510733000</v>
      </c>
      <c r="P139" s="82">
        <v>24261164000</v>
      </c>
      <c r="Q139" s="82">
        <v>1142133000</v>
      </c>
      <c r="R139" s="82">
        <v>1481852000</v>
      </c>
      <c r="S139" s="82"/>
      <c r="T139" s="82"/>
      <c r="U139" s="82"/>
      <c r="V139" s="82"/>
      <c r="W139" s="82"/>
      <c r="X139" s="82"/>
    </row>
    <row r="140" spans="1:24" x14ac:dyDescent="0.3">
      <c r="A140" s="78" t="s">
        <v>558</v>
      </c>
      <c r="B140" s="78" t="s">
        <v>466</v>
      </c>
      <c r="C140" s="78" t="s">
        <v>559</v>
      </c>
      <c r="D140" s="78">
        <v>20000323</v>
      </c>
      <c r="E140" s="78" t="s">
        <v>560</v>
      </c>
      <c r="F140" s="78">
        <v>12</v>
      </c>
      <c r="G140" s="82">
        <v>3660</v>
      </c>
      <c r="H140" s="82">
        <v>3687</v>
      </c>
      <c r="I140" s="82">
        <v>3570</v>
      </c>
      <c r="J140" s="82">
        <v>66090399</v>
      </c>
      <c r="K140" s="82">
        <v>241890860340</v>
      </c>
      <c r="L140" s="82">
        <v>196064264000</v>
      </c>
      <c r="M140" s="82">
        <v>123756590000</v>
      </c>
      <c r="N140" s="82">
        <v>32750650000</v>
      </c>
      <c r="O140" s="82">
        <v>72307673000</v>
      </c>
      <c r="P140" s="82">
        <v>49669232000</v>
      </c>
      <c r="Q140" s="82">
        <v>-1310880000</v>
      </c>
      <c r="R140" s="82">
        <v>693510000</v>
      </c>
      <c r="S140" s="82">
        <v>486415400000</v>
      </c>
      <c r="T140" s="82">
        <v>315444316000</v>
      </c>
      <c r="U140" s="82">
        <v>170971084000</v>
      </c>
      <c r="V140" s="82">
        <v>312046686000</v>
      </c>
      <c r="W140" s="82">
        <v>25269389000</v>
      </c>
      <c r="X140" s="82">
        <v>10233533000</v>
      </c>
    </row>
    <row r="141" spans="1:24" x14ac:dyDescent="0.3">
      <c r="A141" s="78" t="s">
        <v>561</v>
      </c>
      <c r="B141" s="78" t="s">
        <v>562</v>
      </c>
      <c r="C141" s="78" t="s">
        <v>563</v>
      </c>
      <c r="D141" s="78">
        <v>19991111</v>
      </c>
      <c r="E141" s="78" t="s">
        <v>564</v>
      </c>
      <c r="F141" s="78">
        <v>12</v>
      </c>
      <c r="G141" s="82">
        <v>125200</v>
      </c>
      <c r="H141" s="82">
        <v>129940</v>
      </c>
      <c r="I141" s="82">
        <v>135810</v>
      </c>
      <c r="J141" s="82">
        <v>58974231</v>
      </c>
      <c r="K141" s="82">
        <v>7383573721200</v>
      </c>
      <c r="L141" s="82">
        <v>619222989000</v>
      </c>
      <c r="M141" s="82">
        <v>110540706000</v>
      </c>
      <c r="N141" s="82">
        <v>6831315000</v>
      </c>
      <c r="O141" s="82">
        <v>508682283000</v>
      </c>
      <c r="P141" s="82">
        <v>374720376000</v>
      </c>
      <c r="Q141" s="82">
        <v>37276761000</v>
      </c>
      <c r="R141" s="82">
        <v>14230807000</v>
      </c>
      <c r="S141" s="82">
        <v>640923211000</v>
      </c>
      <c r="T141" s="82">
        <v>119746462000</v>
      </c>
      <c r="U141" s="82">
        <v>521176749000</v>
      </c>
      <c r="V141" s="82">
        <v>399528051000</v>
      </c>
      <c r="W141" s="82">
        <v>32467904000</v>
      </c>
      <c r="X141" s="82">
        <v>-6452509000</v>
      </c>
    </row>
    <row r="142" spans="1:24" x14ac:dyDescent="0.3">
      <c r="A142" s="78" t="s">
        <v>565</v>
      </c>
      <c r="B142" s="78" t="s">
        <v>566</v>
      </c>
      <c r="C142" s="78" t="s">
        <v>567</v>
      </c>
      <c r="D142" s="78">
        <v>20020219</v>
      </c>
      <c r="E142" s="78" t="s">
        <v>568</v>
      </c>
      <c r="F142" s="78">
        <v>12</v>
      </c>
      <c r="G142" s="82">
        <v>500</v>
      </c>
      <c r="H142" s="82">
        <v>523</v>
      </c>
      <c r="I142" s="82">
        <v>514</v>
      </c>
      <c r="J142" s="82">
        <v>41950917</v>
      </c>
      <c r="K142" s="82">
        <v>20975458500</v>
      </c>
      <c r="L142" s="82">
        <v>17877904000</v>
      </c>
      <c r="M142" s="82">
        <v>7224875000</v>
      </c>
      <c r="N142" s="82">
        <v>17328162000</v>
      </c>
      <c r="O142" s="82">
        <v>10653029000</v>
      </c>
      <c r="P142" s="82">
        <v>8180464000</v>
      </c>
      <c r="Q142" s="82">
        <v>-1935041000</v>
      </c>
      <c r="R142" s="82">
        <v>-3398967000</v>
      </c>
      <c r="S142" s="82">
        <v>18555453000</v>
      </c>
      <c r="T142" s="82">
        <v>7436036000</v>
      </c>
      <c r="U142" s="82">
        <v>11119418000</v>
      </c>
      <c r="V142" s="82">
        <v>8189314000</v>
      </c>
      <c r="W142" s="82">
        <v>-2197954000</v>
      </c>
      <c r="X142" s="82">
        <v>-3610797000</v>
      </c>
    </row>
    <row r="143" spans="1:24" x14ac:dyDescent="0.3">
      <c r="A143" s="78" t="s">
        <v>569</v>
      </c>
      <c r="B143" s="78" t="s">
        <v>570</v>
      </c>
      <c r="C143" s="78" t="s">
        <v>571</v>
      </c>
      <c r="D143" s="78">
        <v>20100127</v>
      </c>
      <c r="E143" s="78" t="s">
        <v>572</v>
      </c>
      <c r="F143" s="78">
        <v>12</v>
      </c>
      <c r="G143" s="82">
        <v>7840</v>
      </c>
      <c r="H143" s="82">
        <v>8142</v>
      </c>
      <c r="I143" s="82">
        <v>7166</v>
      </c>
      <c r="J143" s="82">
        <v>5657997</v>
      </c>
      <c r="K143" s="82">
        <v>44358696480</v>
      </c>
      <c r="L143" s="82">
        <v>160453428000</v>
      </c>
      <c r="M143" s="82">
        <v>80953612000</v>
      </c>
      <c r="N143" s="82">
        <v>2828999000</v>
      </c>
      <c r="O143" s="82">
        <v>79499816000</v>
      </c>
      <c r="P143" s="82">
        <v>66563546000</v>
      </c>
      <c r="Q143" s="82">
        <v>3627563000</v>
      </c>
      <c r="R143" s="82">
        <v>731423000</v>
      </c>
      <c r="S143" s="82">
        <v>135042084000</v>
      </c>
      <c r="T143" s="82">
        <v>84229785000</v>
      </c>
      <c r="U143" s="82">
        <v>50812298000</v>
      </c>
      <c r="V143" s="82">
        <v>66563546000</v>
      </c>
      <c r="W143" s="82">
        <v>2182051000</v>
      </c>
      <c r="X143" s="82">
        <v>-1552618000</v>
      </c>
    </row>
    <row r="144" spans="1:24" x14ac:dyDescent="0.3">
      <c r="A144" s="78" t="s">
        <v>573</v>
      </c>
      <c r="B144" s="78" t="s">
        <v>574</v>
      </c>
      <c r="C144" s="78" t="s">
        <v>575</v>
      </c>
      <c r="D144" s="78">
        <v>19971219</v>
      </c>
      <c r="E144" s="78" t="s">
        <v>576</v>
      </c>
      <c r="F144" s="78">
        <v>12</v>
      </c>
      <c r="G144" s="82">
        <v>7990</v>
      </c>
      <c r="H144" s="82">
        <v>8108</v>
      </c>
      <c r="I144" s="82">
        <v>8108</v>
      </c>
      <c r="J144" s="82">
        <v>26983609</v>
      </c>
      <c r="K144" s="82">
        <v>215599035910</v>
      </c>
      <c r="L144" s="82">
        <v>279615654000</v>
      </c>
      <c r="M144" s="82">
        <v>176658912000</v>
      </c>
      <c r="N144" s="82">
        <v>13821805000</v>
      </c>
      <c r="O144" s="82">
        <v>102956742000</v>
      </c>
      <c r="P144" s="82">
        <v>304125118000</v>
      </c>
      <c r="Q144" s="82">
        <v>20854774000</v>
      </c>
      <c r="R144" s="82">
        <v>20361320000</v>
      </c>
      <c r="S144" s="82"/>
      <c r="T144" s="82"/>
      <c r="U144" s="82"/>
      <c r="V144" s="82"/>
      <c r="W144" s="82"/>
      <c r="X144" s="82"/>
    </row>
    <row r="145" spans="1:24" x14ac:dyDescent="0.3">
      <c r="A145" s="78" t="s">
        <v>577</v>
      </c>
      <c r="B145" s="78" t="s">
        <v>578</v>
      </c>
      <c r="C145" s="78" t="s">
        <v>579</v>
      </c>
      <c r="D145" s="78">
        <v>20061027</v>
      </c>
      <c r="E145" s="78" t="s">
        <v>580</v>
      </c>
      <c r="F145" s="78">
        <v>12</v>
      </c>
      <c r="G145" s="82">
        <v>8680</v>
      </c>
      <c r="H145" s="82">
        <v>8712</v>
      </c>
      <c r="I145" s="82">
        <v>9046</v>
      </c>
      <c r="J145" s="82">
        <v>7472424</v>
      </c>
      <c r="K145" s="82">
        <v>64860640320</v>
      </c>
      <c r="L145" s="82">
        <v>46166521000</v>
      </c>
      <c r="M145" s="82">
        <v>20885861000</v>
      </c>
      <c r="N145" s="82">
        <v>3355538000</v>
      </c>
      <c r="O145" s="82">
        <v>25280660000</v>
      </c>
      <c r="P145" s="82">
        <v>33754975000</v>
      </c>
      <c r="Q145" s="82">
        <v>4872820000</v>
      </c>
      <c r="R145" s="82">
        <v>4717203000</v>
      </c>
      <c r="S145" s="82">
        <v>50965489000</v>
      </c>
      <c r="T145" s="82">
        <v>26693863000</v>
      </c>
      <c r="U145" s="82">
        <v>24271626000</v>
      </c>
      <c r="V145" s="82">
        <v>34393635000</v>
      </c>
      <c r="W145" s="82">
        <v>4803038000</v>
      </c>
      <c r="X145" s="82">
        <v>4696522000</v>
      </c>
    </row>
    <row r="146" spans="1:24" x14ac:dyDescent="0.3">
      <c r="A146" s="78" t="s">
        <v>581</v>
      </c>
      <c r="B146" s="78" t="s">
        <v>582</v>
      </c>
      <c r="C146" s="78" t="s">
        <v>583</v>
      </c>
      <c r="D146" s="78">
        <v>20080604</v>
      </c>
      <c r="E146" s="78" t="s">
        <v>584</v>
      </c>
      <c r="F146" s="78">
        <v>12</v>
      </c>
      <c r="G146" s="82">
        <v>4145</v>
      </c>
      <c r="H146" s="82">
        <v>4079</v>
      </c>
      <c r="I146" s="82">
        <v>3990</v>
      </c>
      <c r="J146" s="82">
        <v>11952500</v>
      </c>
      <c r="K146" s="82">
        <v>49543112500</v>
      </c>
      <c r="L146" s="82">
        <v>42560948000</v>
      </c>
      <c r="M146" s="82">
        <v>6490732000</v>
      </c>
      <c r="N146" s="82">
        <v>6176250000</v>
      </c>
      <c r="O146" s="82">
        <v>36070216000</v>
      </c>
      <c r="P146" s="82">
        <v>22414137000</v>
      </c>
      <c r="Q146" s="82">
        <v>718869000</v>
      </c>
      <c r="R146" s="82">
        <v>1697062000</v>
      </c>
      <c r="S146" s="82"/>
      <c r="T146" s="82"/>
      <c r="U146" s="82"/>
      <c r="V146" s="82"/>
      <c r="W146" s="82"/>
      <c r="X146" s="82"/>
    </row>
    <row r="147" spans="1:24" x14ac:dyDescent="0.3">
      <c r="A147" s="78" t="s">
        <v>585</v>
      </c>
      <c r="B147" s="78" t="s">
        <v>586</v>
      </c>
      <c r="C147" s="78" t="s">
        <v>587</v>
      </c>
      <c r="D147" s="78">
        <v>20000720</v>
      </c>
      <c r="E147" s="78" t="s">
        <v>588</v>
      </c>
      <c r="F147" s="78">
        <v>12</v>
      </c>
      <c r="G147" s="82">
        <v>5180</v>
      </c>
      <c r="H147" s="82">
        <v>5418</v>
      </c>
      <c r="I147" s="82">
        <v>5806</v>
      </c>
      <c r="J147" s="82">
        <v>41813833</v>
      </c>
      <c r="K147" s="82">
        <v>216595654940</v>
      </c>
      <c r="L147" s="82">
        <v>91458416000</v>
      </c>
      <c r="M147" s="82">
        <v>31525268000</v>
      </c>
      <c r="N147" s="82">
        <v>20906917000</v>
      </c>
      <c r="O147" s="82">
        <v>59933147000</v>
      </c>
      <c r="P147" s="82">
        <v>64135277000</v>
      </c>
      <c r="Q147" s="82">
        <v>5815826000</v>
      </c>
      <c r="R147" s="82">
        <v>6841431000</v>
      </c>
      <c r="S147" s="82"/>
      <c r="T147" s="82"/>
      <c r="U147" s="82"/>
      <c r="V147" s="82"/>
      <c r="W147" s="82"/>
      <c r="X147" s="82"/>
    </row>
    <row r="148" spans="1:24" x14ac:dyDescent="0.3">
      <c r="A148" s="78" t="s">
        <v>589</v>
      </c>
      <c r="B148" s="78" t="s">
        <v>590</v>
      </c>
      <c r="C148" s="78" t="s">
        <v>591</v>
      </c>
      <c r="D148" s="78">
        <v>20010703</v>
      </c>
      <c r="E148" s="78" t="s">
        <v>592</v>
      </c>
      <c r="F148" s="78">
        <v>12</v>
      </c>
      <c r="G148" s="82">
        <v>1775</v>
      </c>
      <c r="H148" s="82">
        <v>1707</v>
      </c>
      <c r="I148" s="82">
        <v>1630</v>
      </c>
      <c r="J148" s="82">
        <v>15190453</v>
      </c>
      <c r="K148" s="82">
        <v>26963054075</v>
      </c>
      <c r="L148" s="82">
        <v>34878887000</v>
      </c>
      <c r="M148" s="82">
        <v>20777793000</v>
      </c>
      <c r="N148" s="82">
        <v>6057620000</v>
      </c>
      <c r="O148" s="82">
        <v>14101094000</v>
      </c>
      <c r="P148" s="82">
        <v>11585378000</v>
      </c>
      <c r="Q148" s="82">
        <v>177036000</v>
      </c>
      <c r="R148" s="82">
        <v>-1147086000</v>
      </c>
      <c r="S148" s="82"/>
      <c r="T148" s="82"/>
      <c r="U148" s="82"/>
      <c r="V148" s="82"/>
      <c r="W148" s="82"/>
      <c r="X148" s="82"/>
    </row>
    <row r="149" spans="1:24" x14ac:dyDescent="0.3">
      <c r="A149" s="78" t="s">
        <v>593</v>
      </c>
      <c r="B149" s="78" t="s">
        <v>594</v>
      </c>
      <c r="C149" s="78" t="s">
        <v>595</v>
      </c>
      <c r="D149" s="78">
        <v>20140801</v>
      </c>
      <c r="E149" s="78" t="s">
        <v>596</v>
      </c>
      <c r="F149" s="78">
        <v>12</v>
      </c>
      <c r="G149" s="82">
        <v>11150</v>
      </c>
      <c r="H149" s="82">
        <v>11370</v>
      </c>
      <c r="I149" s="82">
        <v>10605</v>
      </c>
      <c r="J149" s="82">
        <v>8012000</v>
      </c>
      <c r="K149" s="82">
        <v>89333800000</v>
      </c>
      <c r="L149" s="82">
        <v>94464768000</v>
      </c>
      <c r="M149" s="82">
        <v>26484917000</v>
      </c>
      <c r="N149" s="82">
        <v>4006000000</v>
      </c>
      <c r="O149" s="82">
        <v>67979851000</v>
      </c>
      <c r="P149" s="82">
        <v>64613333000</v>
      </c>
      <c r="Q149" s="82">
        <v>7420574000</v>
      </c>
      <c r="R149" s="82">
        <v>4961487000</v>
      </c>
      <c r="S149" s="82"/>
      <c r="T149" s="82"/>
      <c r="U149" s="82"/>
      <c r="V149" s="82"/>
      <c r="W149" s="82"/>
      <c r="X149" s="82"/>
    </row>
    <row r="150" spans="1:24" x14ac:dyDescent="0.3">
      <c r="A150" s="78" t="s">
        <v>597</v>
      </c>
      <c r="B150" s="78" t="s">
        <v>598</v>
      </c>
      <c r="C150" s="78" t="s">
        <v>599</v>
      </c>
      <c r="D150" s="78">
        <v>19970930</v>
      </c>
      <c r="E150" s="78" t="s">
        <v>600</v>
      </c>
      <c r="F150" s="78">
        <v>12</v>
      </c>
      <c r="G150" s="82">
        <v>17950</v>
      </c>
      <c r="H150" s="82">
        <v>17570</v>
      </c>
      <c r="I150" s="82">
        <v>17460</v>
      </c>
      <c r="J150" s="82">
        <v>17530500</v>
      </c>
      <c r="K150" s="82">
        <v>314672475000</v>
      </c>
      <c r="L150" s="82">
        <v>116751812000</v>
      </c>
      <c r="M150" s="82">
        <v>42750558000</v>
      </c>
      <c r="N150" s="82">
        <v>8765250000</v>
      </c>
      <c r="O150" s="82">
        <v>74001254000</v>
      </c>
      <c r="P150" s="82">
        <v>75682793000</v>
      </c>
      <c r="Q150" s="82">
        <v>7298394000</v>
      </c>
      <c r="R150" s="82">
        <v>4223005000</v>
      </c>
      <c r="S150" s="82">
        <v>116822230000</v>
      </c>
      <c r="T150" s="82">
        <v>42778009000</v>
      </c>
      <c r="U150" s="82">
        <v>74044221000</v>
      </c>
      <c r="V150" s="82">
        <v>75682793000</v>
      </c>
      <c r="W150" s="82">
        <v>7253891000</v>
      </c>
      <c r="X150" s="82">
        <v>4223005000</v>
      </c>
    </row>
    <row r="151" spans="1:24" x14ac:dyDescent="0.3">
      <c r="A151" s="78" t="s">
        <v>601</v>
      </c>
      <c r="B151" s="78" t="s">
        <v>602</v>
      </c>
      <c r="C151" s="78" t="s">
        <v>603</v>
      </c>
      <c r="D151" s="78">
        <v>20010111</v>
      </c>
      <c r="E151" s="78" t="s">
        <v>604</v>
      </c>
      <c r="F151" s="78">
        <v>12</v>
      </c>
      <c r="G151" s="82">
        <v>1500</v>
      </c>
      <c r="H151" s="82">
        <v>1489</v>
      </c>
      <c r="I151" s="82">
        <v>1491</v>
      </c>
      <c r="J151" s="82">
        <v>42782933</v>
      </c>
      <c r="K151" s="82">
        <v>64174399500</v>
      </c>
      <c r="L151" s="82">
        <v>41559887000</v>
      </c>
      <c r="M151" s="82">
        <v>7561814000</v>
      </c>
      <c r="N151" s="82">
        <v>8556587000</v>
      </c>
      <c r="O151" s="82">
        <v>33998074000</v>
      </c>
      <c r="P151" s="82">
        <v>23556704000</v>
      </c>
      <c r="Q151" s="82">
        <v>-3169611000</v>
      </c>
      <c r="R151" s="82">
        <v>-2903418000</v>
      </c>
      <c r="S151" s="82">
        <v>41405425000</v>
      </c>
      <c r="T151" s="82">
        <v>8058049000</v>
      </c>
      <c r="U151" s="82">
        <v>33347376000</v>
      </c>
      <c r="V151" s="82">
        <v>24414398000</v>
      </c>
      <c r="W151" s="82">
        <v>-3231444000</v>
      </c>
      <c r="X151" s="82">
        <v>-2588649000</v>
      </c>
    </row>
    <row r="152" spans="1:24" x14ac:dyDescent="0.3">
      <c r="A152" s="78" t="s">
        <v>605</v>
      </c>
      <c r="B152" s="78" t="s">
        <v>606</v>
      </c>
      <c r="C152" s="78" t="s">
        <v>607</v>
      </c>
      <c r="D152" s="78">
        <v>20040128</v>
      </c>
      <c r="E152" s="78" t="s">
        <v>608</v>
      </c>
      <c r="F152" s="78">
        <v>12</v>
      </c>
      <c r="G152" s="82">
        <v>4200</v>
      </c>
      <c r="H152" s="82">
        <v>4178</v>
      </c>
      <c r="I152" s="82">
        <v>4195</v>
      </c>
      <c r="J152" s="82">
        <v>14500000</v>
      </c>
      <c r="K152" s="82">
        <v>60900000000</v>
      </c>
      <c r="L152" s="82">
        <v>59970079000</v>
      </c>
      <c r="M152" s="82">
        <v>17854048000</v>
      </c>
      <c r="N152" s="82">
        <v>7250000000</v>
      </c>
      <c r="O152" s="82">
        <v>42116031000</v>
      </c>
      <c r="P152" s="82">
        <v>46893669000</v>
      </c>
      <c r="Q152" s="82">
        <v>1540332000</v>
      </c>
      <c r="R152" s="82">
        <v>1649174000</v>
      </c>
      <c r="S152" s="82">
        <v>60134924000</v>
      </c>
      <c r="T152" s="82">
        <v>18860223000</v>
      </c>
      <c r="U152" s="82">
        <v>41274701000</v>
      </c>
      <c r="V152" s="82">
        <v>46433569000</v>
      </c>
      <c r="W152" s="82">
        <v>2003714000</v>
      </c>
      <c r="X152" s="82">
        <v>1943352000</v>
      </c>
    </row>
    <row r="153" spans="1:24" x14ac:dyDescent="0.3">
      <c r="A153" s="78" t="s">
        <v>609</v>
      </c>
      <c r="B153" s="78" t="s">
        <v>610</v>
      </c>
      <c r="C153" s="78" t="s">
        <v>611</v>
      </c>
      <c r="D153" s="78">
        <v>20011113</v>
      </c>
      <c r="E153" s="78" t="s">
        <v>612</v>
      </c>
      <c r="F153" s="78">
        <v>12</v>
      </c>
      <c r="G153" s="82">
        <v>3000</v>
      </c>
      <c r="H153" s="82">
        <v>3453</v>
      </c>
      <c r="I153" s="82">
        <v>3252</v>
      </c>
      <c r="J153" s="82">
        <v>8496720</v>
      </c>
      <c r="K153" s="82">
        <v>25490160000</v>
      </c>
      <c r="L153" s="82">
        <v>11673164000</v>
      </c>
      <c r="M153" s="82">
        <v>7999694000</v>
      </c>
      <c r="N153" s="82">
        <v>4248360000</v>
      </c>
      <c r="O153" s="82">
        <v>3673470000</v>
      </c>
      <c r="P153" s="82">
        <v>11543391000</v>
      </c>
      <c r="Q153" s="82">
        <v>-2870781000</v>
      </c>
      <c r="R153" s="82">
        <v>-3486387000</v>
      </c>
      <c r="S153" s="82">
        <v>14474835000</v>
      </c>
      <c r="T153" s="82">
        <v>8088944000</v>
      </c>
      <c r="U153" s="82">
        <v>6385891000</v>
      </c>
      <c r="V153" s="82">
        <v>19871926000</v>
      </c>
      <c r="W153" s="82">
        <v>-3032024000</v>
      </c>
      <c r="X153" s="82">
        <v>-3187853000</v>
      </c>
    </row>
    <row r="154" spans="1:24" x14ac:dyDescent="0.3">
      <c r="A154" s="78" t="s">
        <v>613</v>
      </c>
      <c r="B154" s="78" t="s">
        <v>614</v>
      </c>
      <c r="C154" s="78" t="s">
        <v>615</v>
      </c>
      <c r="D154" s="78">
        <v>20000504</v>
      </c>
      <c r="E154" s="78" t="s">
        <v>616</v>
      </c>
      <c r="F154" s="78">
        <v>12</v>
      </c>
      <c r="G154" s="82">
        <v>1105</v>
      </c>
      <c r="H154" s="82">
        <v>1021</v>
      </c>
      <c r="I154" s="82">
        <v>849</v>
      </c>
      <c r="J154" s="82">
        <v>27402808</v>
      </c>
      <c r="K154" s="82">
        <v>30280102840</v>
      </c>
      <c r="L154" s="82">
        <v>42187356000</v>
      </c>
      <c r="M154" s="82">
        <v>6438318000</v>
      </c>
      <c r="N154" s="82">
        <v>13701404000</v>
      </c>
      <c r="O154" s="82">
        <v>35749038000</v>
      </c>
      <c r="P154" s="82">
        <v>8133088000</v>
      </c>
      <c r="Q154" s="82">
        <v>493461000</v>
      </c>
      <c r="R154" s="82">
        <v>569419000</v>
      </c>
      <c r="S154" s="82">
        <v>38283371000</v>
      </c>
      <c r="T154" s="82">
        <v>6842995000</v>
      </c>
      <c r="U154" s="82">
        <v>31440376000</v>
      </c>
      <c r="V154" s="82">
        <v>8133088000</v>
      </c>
      <c r="W154" s="82">
        <v>349673000</v>
      </c>
      <c r="X154" s="82">
        <v>-261913000</v>
      </c>
    </row>
    <row r="155" spans="1:24" x14ac:dyDescent="0.3">
      <c r="A155" s="78" t="s">
        <v>617</v>
      </c>
      <c r="B155" s="78" t="s">
        <v>618</v>
      </c>
      <c r="C155" s="78" t="s">
        <v>619</v>
      </c>
      <c r="D155" s="78">
        <v>20010531</v>
      </c>
      <c r="E155" s="78" t="s">
        <v>620</v>
      </c>
      <c r="F155" s="78">
        <v>12</v>
      </c>
      <c r="G155" s="82">
        <v>3370</v>
      </c>
      <c r="H155" s="82">
        <v>3653</v>
      </c>
      <c r="I155" s="82">
        <v>3616</v>
      </c>
      <c r="J155" s="82">
        <v>31764837</v>
      </c>
      <c r="K155" s="82">
        <v>107047500690</v>
      </c>
      <c r="L155" s="82">
        <v>77632459000</v>
      </c>
      <c r="M155" s="82">
        <v>43999883000</v>
      </c>
      <c r="N155" s="82">
        <v>12560908000</v>
      </c>
      <c r="O155" s="82">
        <v>33632575000</v>
      </c>
      <c r="P155" s="82">
        <v>21775218000</v>
      </c>
      <c r="Q155" s="82">
        <v>-4286914000</v>
      </c>
      <c r="R155" s="82">
        <v>-9465861000</v>
      </c>
      <c r="S155" s="82">
        <v>82810405000</v>
      </c>
      <c r="T155" s="82">
        <v>51546855000</v>
      </c>
      <c r="U155" s="82">
        <v>31263549000</v>
      </c>
      <c r="V155" s="82">
        <v>23300891000</v>
      </c>
      <c r="W155" s="82">
        <v>-5081116000</v>
      </c>
      <c r="X155" s="82">
        <v>-8472414000</v>
      </c>
    </row>
    <row r="156" spans="1:24" x14ac:dyDescent="0.3">
      <c r="A156" s="78" t="s">
        <v>621</v>
      </c>
      <c r="B156" s="78" t="s">
        <v>622</v>
      </c>
      <c r="C156" s="78" t="s">
        <v>623</v>
      </c>
      <c r="D156" s="78">
        <v>20000719</v>
      </c>
      <c r="E156" s="78" t="s">
        <v>624</v>
      </c>
      <c r="F156" s="78">
        <v>12</v>
      </c>
      <c r="G156" s="82">
        <v>3760</v>
      </c>
      <c r="H156" s="82">
        <v>3761</v>
      </c>
      <c r="I156" s="82">
        <v>3652</v>
      </c>
      <c r="J156" s="82">
        <v>17449268</v>
      </c>
      <c r="K156" s="82">
        <v>65609247680</v>
      </c>
      <c r="L156" s="82">
        <v>74977410000</v>
      </c>
      <c r="M156" s="82">
        <v>44898243000</v>
      </c>
      <c r="N156" s="82">
        <v>8724634000</v>
      </c>
      <c r="O156" s="82">
        <v>30079167000</v>
      </c>
      <c r="P156" s="82">
        <v>35807543000</v>
      </c>
      <c r="Q156" s="82">
        <v>701708000</v>
      </c>
      <c r="R156" s="82">
        <v>-1096788000</v>
      </c>
      <c r="S156" s="82">
        <v>75393884000</v>
      </c>
      <c r="T156" s="82">
        <v>45632651000</v>
      </c>
      <c r="U156" s="82">
        <v>29761233000</v>
      </c>
      <c r="V156" s="82">
        <v>36129388000</v>
      </c>
      <c r="W156" s="82">
        <v>904776000</v>
      </c>
      <c r="X156" s="82">
        <v>-1701244000</v>
      </c>
    </row>
    <row r="157" spans="1:24" x14ac:dyDescent="0.3">
      <c r="A157" s="78" t="s">
        <v>625</v>
      </c>
      <c r="B157" s="78" t="s">
        <v>626</v>
      </c>
      <c r="C157" s="78" t="s">
        <v>627</v>
      </c>
      <c r="D157" s="78">
        <v>20121109</v>
      </c>
      <c r="E157" s="78" t="s">
        <v>628</v>
      </c>
      <c r="F157" s="78">
        <v>12</v>
      </c>
      <c r="G157" s="82">
        <v>10000</v>
      </c>
      <c r="H157" s="82">
        <v>10062</v>
      </c>
      <c r="I157" s="82">
        <v>10561</v>
      </c>
      <c r="J157" s="82">
        <v>77446865</v>
      </c>
      <c r="K157" s="82">
        <v>774468650000</v>
      </c>
      <c r="L157" s="82">
        <v>2090703469000</v>
      </c>
      <c r="M157" s="82">
        <v>1148777086000</v>
      </c>
      <c r="N157" s="82">
        <v>193617163000</v>
      </c>
      <c r="O157" s="82">
        <v>941926384000</v>
      </c>
      <c r="P157" s="82">
        <v>807985752000</v>
      </c>
      <c r="Q157" s="82">
        <v>70002285000</v>
      </c>
      <c r="R157" s="82">
        <v>40068546000</v>
      </c>
      <c r="S157" s="82">
        <v>2183503934000</v>
      </c>
      <c r="T157" s="82">
        <v>1262257040000</v>
      </c>
      <c r="U157" s="82">
        <v>921246893000</v>
      </c>
      <c r="V157" s="82">
        <v>950451785000</v>
      </c>
      <c r="W157" s="82">
        <v>80042469000</v>
      </c>
      <c r="X157" s="82">
        <v>42542626000</v>
      </c>
    </row>
    <row r="158" spans="1:24" x14ac:dyDescent="0.3">
      <c r="A158" s="78" t="s">
        <v>629</v>
      </c>
      <c r="B158" s="78" t="s">
        <v>630</v>
      </c>
      <c r="C158" s="78" t="s">
        <v>631</v>
      </c>
      <c r="D158" s="78">
        <v>20080718</v>
      </c>
      <c r="E158" s="78" t="s">
        <v>632</v>
      </c>
      <c r="F158" s="78">
        <v>12</v>
      </c>
      <c r="G158" s="82">
        <v>2675</v>
      </c>
      <c r="H158" s="82">
        <v>2614</v>
      </c>
      <c r="I158" s="82">
        <v>2573</v>
      </c>
      <c r="J158" s="82">
        <v>17723231</v>
      </c>
      <c r="K158" s="82">
        <v>47409642925</v>
      </c>
      <c r="L158" s="82">
        <v>86702633000</v>
      </c>
      <c r="M158" s="82">
        <v>25385218000</v>
      </c>
      <c r="N158" s="82">
        <v>8861616000</v>
      </c>
      <c r="O158" s="82">
        <v>61317415000</v>
      </c>
      <c r="P158" s="82">
        <v>56558366000</v>
      </c>
      <c r="Q158" s="82">
        <v>-5926125000</v>
      </c>
      <c r="R158" s="82">
        <v>-4752905000</v>
      </c>
      <c r="S158" s="82">
        <v>148867460000</v>
      </c>
      <c r="T158" s="82">
        <v>49640033000</v>
      </c>
      <c r="U158" s="82">
        <v>99227427000</v>
      </c>
      <c r="V158" s="82">
        <v>95645010000</v>
      </c>
      <c r="W158" s="82">
        <v>-4403993000</v>
      </c>
      <c r="X158" s="82">
        <v>-5399673000</v>
      </c>
    </row>
    <row r="159" spans="1:24" x14ac:dyDescent="0.3">
      <c r="A159" s="78" t="s">
        <v>633</v>
      </c>
      <c r="B159" s="78" t="s">
        <v>634</v>
      </c>
      <c r="C159" s="78" t="s">
        <v>635</v>
      </c>
      <c r="D159" s="78">
        <v>20000118</v>
      </c>
      <c r="E159" s="78" t="s">
        <v>636</v>
      </c>
      <c r="F159" s="78">
        <v>12</v>
      </c>
      <c r="G159" s="82">
        <v>41000</v>
      </c>
      <c r="H159" s="82">
        <v>41380</v>
      </c>
      <c r="I159" s="82">
        <v>38225</v>
      </c>
      <c r="J159" s="82">
        <v>16452050</v>
      </c>
      <c r="K159" s="82">
        <v>674534050000</v>
      </c>
      <c r="L159" s="82">
        <v>505916371000</v>
      </c>
      <c r="M159" s="82">
        <v>91948621000</v>
      </c>
      <c r="N159" s="82">
        <v>8188988000</v>
      </c>
      <c r="O159" s="82">
        <v>413967750000</v>
      </c>
      <c r="P159" s="82">
        <v>344186427000</v>
      </c>
      <c r="Q159" s="82">
        <v>42432785000</v>
      </c>
      <c r="R159" s="82">
        <v>38154381000</v>
      </c>
      <c r="S159" s="82">
        <v>571441528000</v>
      </c>
      <c r="T159" s="82">
        <v>164315677000</v>
      </c>
      <c r="U159" s="82">
        <v>407125851000</v>
      </c>
      <c r="V159" s="82">
        <v>395991963000</v>
      </c>
      <c r="W159" s="82">
        <v>29759214000</v>
      </c>
      <c r="X159" s="82">
        <v>23711481000</v>
      </c>
    </row>
    <row r="160" spans="1:24" x14ac:dyDescent="0.3">
      <c r="A160" s="78" t="s">
        <v>637</v>
      </c>
      <c r="B160" s="78" t="s">
        <v>638</v>
      </c>
      <c r="C160" s="78" t="s">
        <v>639</v>
      </c>
      <c r="D160" s="78">
        <v>20001205</v>
      </c>
      <c r="E160" s="78" t="s">
        <v>640</v>
      </c>
      <c r="F160" s="78">
        <v>12</v>
      </c>
      <c r="G160" s="82">
        <v>4615</v>
      </c>
      <c r="H160" s="82">
        <v>4629</v>
      </c>
      <c r="I160" s="82">
        <v>4413</v>
      </c>
      <c r="J160" s="82">
        <v>6500000</v>
      </c>
      <c r="K160" s="82">
        <v>29997500000</v>
      </c>
      <c r="L160" s="82">
        <v>38529499000</v>
      </c>
      <c r="M160" s="82">
        <v>17693840000</v>
      </c>
      <c r="N160" s="82">
        <v>3650000000</v>
      </c>
      <c r="O160" s="82">
        <v>20835659000</v>
      </c>
      <c r="P160" s="82">
        <v>40879801000</v>
      </c>
      <c r="Q160" s="82">
        <v>1518330000</v>
      </c>
      <c r="R160" s="82">
        <v>1462031000</v>
      </c>
      <c r="S160" s="82">
        <v>38993379000</v>
      </c>
      <c r="T160" s="82">
        <v>17960695000</v>
      </c>
      <c r="U160" s="82">
        <v>21032684000</v>
      </c>
      <c r="V160" s="82">
        <v>41477678000</v>
      </c>
      <c r="W160" s="82">
        <v>1866855000</v>
      </c>
      <c r="X160" s="82">
        <v>1786547000</v>
      </c>
    </row>
    <row r="161" spans="1:24" x14ac:dyDescent="0.3">
      <c r="A161" s="78" t="s">
        <v>641</v>
      </c>
      <c r="B161" s="78" t="s">
        <v>642</v>
      </c>
      <c r="C161" s="78" t="s">
        <v>643</v>
      </c>
      <c r="D161" s="78">
        <v>20070523</v>
      </c>
      <c r="E161" s="78" t="s">
        <v>644</v>
      </c>
      <c r="F161" s="78">
        <v>12</v>
      </c>
      <c r="G161" s="82">
        <v>4505</v>
      </c>
      <c r="H161" s="82">
        <v>4641</v>
      </c>
      <c r="I161" s="82">
        <v>4526</v>
      </c>
      <c r="J161" s="82">
        <v>11295050</v>
      </c>
      <c r="K161" s="82">
        <v>50884200250</v>
      </c>
      <c r="L161" s="82">
        <v>89937751000</v>
      </c>
      <c r="M161" s="82">
        <v>44369354000</v>
      </c>
      <c r="N161" s="82">
        <v>5647525000</v>
      </c>
      <c r="O161" s="82">
        <v>45568396000</v>
      </c>
      <c r="P161" s="82">
        <v>57730418000</v>
      </c>
      <c r="Q161" s="82">
        <v>3209947000</v>
      </c>
      <c r="R161" s="82">
        <v>2364652000</v>
      </c>
      <c r="S161" s="82">
        <v>94975140000</v>
      </c>
      <c r="T161" s="82">
        <v>52205748000</v>
      </c>
      <c r="U161" s="82">
        <v>42769393000</v>
      </c>
      <c r="V161" s="82">
        <v>75858603000</v>
      </c>
      <c r="W161" s="82">
        <v>3878283000</v>
      </c>
      <c r="X161" s="82">
        <v>2478383000</v>
      </c>
    </row>
    <row r="162" spans="1:24" x14ac:dyDescent="0.3">
      <c r="A162" s="78" t="s">
        <v>645</v>
      </c>
      <c r="B162" s="78" t="s">
        <v>646</v>
      </c>
      <c r="C162" s="78" t="s">
        <v>647</v>
      </c>
      <c r="D162" s="78">
        <v>20000427</v>
      </c>
      <c r="E162" s="78" t="s">
        <v>648</v>
      </c>
      <c r="F162" s="78">
        <v>12</v>
      </c>
      <c r="G162" s="82">
        <v>35300</v>
      </c>
      <c r="H162" s="82">
        <v>35030</v>
      </c>
      <c r="I162" s="82">
        <v>33610</v>
      </c>
      <c r="J162" s="82">
        <v>20648264</v>
      </c>
      <c r="K162" s="82">
        <v>728883719200</v>
      </c>
      <c r="L162" s="82">
        <v>286073793000</v>
      </c>
      <c r="M162" s="82">
        <v>53658216000</v>
      </c>
      <c r="N162" s="82">
        <v>10324132000</v>
      </c>
      <c r="O162" s="82">
        <v>232415577000</v>
      </c>
      <c r="P162" s="82">
        <v>121706582000</v>
      </c>
      <c r="Q162" s="82">
        <v>16805471000</v>
      </c>
      <c r="R162" s="82">
        <v>-2441206000</v>
      </c>
      <c r="S162" s="82">
        <v>368128091000</v>
      </c>
      <c r="T162" s="82">
        <v>93310696000</v>
      </c>
      <c r="U162" s="82">
        <v>274817395000</v>
      </c>
      <c r="V162" s="82">
        <v>207727441000</v>
      </c>
      <c r="W162" s="82">
        <v>24364611000</v>
      </c>
      <c r="X162" s="82">
        <v>1594558000</v>
      </c>
    </row>
    <row r="163" spans="1:24" x14ac:dyDescent="0.3">
      <c r="A163" s="78" t="s">
        <v>649</v>
      </c>
      <c r="B163" s="78" t="s">
        <v>650</v>
      </c>
      <c r="C163" s="78" t="s">
        <v>651</v>
      </c>
      <c r="D163" s="78">
        <v>20010913</v>
      </c>
      <c r="E163" s="78" t="s">
        <v>652</v>
      </c>
      <c r="F163" s="78">
        <v>12</v>
      </c>
      <c r="G163" s="82">
        <v>45900</v>
      </c>
      <c r="H163" s="82">
        <v>46990</v>
      </c>
      <c r="I163" s="82">
        <v>45965</v>
      </c>
      <c r="J163" s="82">
        <v>10013855</v>
      </c>
      <c r="K163" s="82">
        <v>459635944500</v>
      </c>
      <c r="L163" s="82">
        <v>181190139000</v>
      </c>
      <c r="M163" s="82">
        <v>30239459000</v>
      </c>
      <c r="N163" s="82">
        <v>5182645000</v>
      </c>
      <c r="O163" s="82">
        <v>150950680000</v>
      </c>
      <c r="P163" s="82">
        <v>93081149000</v>
      </c>
      <c r="Q163" s="82">
        <v>7391786000</v>
      </c>
      <c r="R163" s="82">
        <v>4892161000</v>
      </c>
      <c r="S163" s="82">
        <v>178663526000</v>
      </c>
      <c r="T163" s="82">
        <v>30262649000</v>
      </c>
      <c r="U163" s="82">
        <v>148400877000</v>
      </c>
      <c r="V163" s="82">
        <v>95082128000</v>
      </c>
      <c r="W163" s="82">
        <v>5684916000</v>
      </c>
      <c r="X163" s="82">
        <v>6010980000</v>
      </c>
    </row>
    <row r="164" spans="1:24" x14ac:dyDescent="0.3">
      <c r="A164" s="78" t="s">
        <v>653</v>
      </c>
      <c r="B164" s="78" t="s">
        <v>654</v>
      </c>
      <c r="C164" s="78" t="s">
        <v>655</v>
      </c>
      <c r="D164" s="78">
        <v>20010621</v>
      </c>
      <c r="E164" s="78" t="s">
        <v>656</v>
      </c>
      <c r="F164" s="78">
        <v>12</v>
      </c>
      <c r="G164" s="82">
        <v>16700</v>
      </c>
      <c r="H164" s="82">
        <v>17050</v>
      </c>
      <c r="I164" s="82">
        <v>16252</v>
      </c>
      <c r="J164" s="82">
        <v>6210000</v>
      </c>
      <c r="K164" s="82">
        <v>103707000000</v>
      </c>
      <c r="L164" s="82">
        <v>26456818000</v>
      </c>
      <c r="M164" s="82">
        <v>1483347000</v>
      </c>
      <c r="N164" s="82">
        <v>3105000000</v>
      </c>
      <c r="O164" s="82">
        <v>24973471000</v>
      </c>
      <c r="P164" s="82">
        <v>2584451000</v>
      </c>
      <c r="Q164" s="82">
        <v>-3712005000</v>
      </c>
      <c r="R164" s="82">
        <v>-3449124000</v>
      </c>
      <c r="S164" s="82"/>
      <c r="T164" s="82"/>
      <c r="U164" s="82"/>
      <c r="V164" s="82"/>
      <c r="W164" s="82"/>
      <c r="X164" s="82"/>
    </row>
    <row r="165" spans="1:24" x14ac:dyDescent="0.3">
      <c r="A165" s="78" t="s">
        <v>657</v>
      </c>
      <c r="B165" s="78" t="s">
        <v>658</v>
      </c>
      <c r="C165" s="78" t="s">
        <v>659</v>
      </c>
      <c r="D165" s="78">
        <v>20020108</v>
      </c>
      <c r="E165" s="78" t="s">
        <v>660</v>
      </c>
      <c r="F165" s="78">
        <v>12</v>
      </c>
      <c r="G165" s="82">
        <v>28250</v>
      </c>
      <c r="H165" s="82">
        <v>28690</v>
      </c>
      <c r="I165" s="82">
        <v>30455</v>
      </c>
      <c r="J165" s="82">
        <v>16917418</v>
      </c>
      <c r="K165" s="82">
        <v>477917058500</v>
      </c>
      <c r="L165" s="82">
        <v>90246351000</v>
      </c>
      <c r="M165" s="82">
        <v>48374545000</v>
      </c>
      <c r="N165" s="82">
        <v>6558709000</v>
      </c>
      <c r="O165" s="82">
        <v>41871806000</v>
      </c>
      <c r="P165" s="82">
        <v>112989377000</v>
      </c>
      <c r="Q165" s="82">
        <v>8379859000</v>
      </c>
      <c r="R165" s="82">
        <v>7258113000</v>
      </c>
      <c r="S165" s="82">
        <v>92836288000</v>
      </c>
      <c r="T165" s="82">
        <v>49928870000</v>
      </c>
      <c r="U165" s="82">
        <v>42907418000</v>
      </c>
      <c r="V165" s="82">
        <v>113393137000</v>
      </c>
      <c r="W165" s="82">
        <v>8081137000</v>
      </c>
      <c r="X165" s="82">
        <v>7035137000</v>
      </c>
    </row>
    <row r="166" spans="1:24" x14ac:dyDescent="0.3">
      <c r="A166" s="78" t="s">
        <v>661</v>
      </c>
      <c r="B166" s="78" t="s">
        <v>662</v>
      </c>
      <c r="C166" s="78" t="s">
        <v>663</v>
      </c>
      <c r="D166" s="78">
        <v>20061108</v>
      </c>
      <c r="E166" s="78" t="s">
        <v>664</v>
      </c>
      <c r="F166" s="78">
        <v>12</v>
      </c>
      <c r="G166" s="82">
        <v>1790</v>
      </c>
      <c r="H166" s="82">
        <v>1858</v>
      </c>
      <c r="I166" s="82">
        <v>2160</v>
      </c>
      <c r="J166" s="82">
        <v>8050032</v>
      </c>
      <c r="K166" s="82">
        <v>14409557280</v>
      </c>
      <c r="L166" s="82">
        <v>49394516000</v>
      </c>
      <c r="M166" s="82">
        <v>40020395000</v>
      </c>
      <c r="N166" s="82">
        <v>4025016000</v>
      </c>
      <c r="O166" s="82">
        <v>9374121000</v>
      </c>
      <c r="P166" s="82">
        <v>22994824000</v>
      </c>
      <c r="Q166" s="82">
        <v>-2860775000</v>
      </c>
      <c r="R166" s="82">
        <v>-4265197000</v>
      </c>
      <c r="S166" s="82"/>
      <c r="T166" s="82"/>
      <c r="U166" s="82"/>
      <c r="V166" s="82"/>
      <c r="W166" s="82"/>
      <c r="X166" s="82"/>
    </row>
    <row r="167" spans="1:24" x14ac:dyDescent="0.3">
      <c r="A167" s="78" t="s">
        <v>665</v>
      </c>
      <c r="B167" s="78" t="s">
        <v>666</v>
      </c>
      <c r="C167" s="78" t="s">
        <v>667</v>
      </c>
      <c r="D167" s="78">
        <v>20070720</v>
      </c>
      <c r="E167" s="78" t="s">
        <v>668</v>
      </c>
      <c r="F167" s="78">
        <v>12</v>
      </c>
      <c r="G167" s="82">
        <v>6580</v>
      </c>
      <c r="H167" s="82">
        <v>6414</v>
      </c>
      <c r="I167" s="82">
        <v>7169</v>
      </c>
      <c r="J167" s="82">
        <v>30888318</v>
      </c>
      <c r="K167" s="82">
        <v>203245132440</v>
      </c>
      <c r="L167" s="82">
        <v>101761993000</v>
      </c>
      <c r="M167" s="82">
        <v>58623406000</v>
      </c>
      <c r="N167" s="82">
        <v>15444159000</v>
      </c>
      <c r="O167" s="82">
        <v>43138587000</v>
      </c>
      <c r="P167" s="82">
        <v>23255987000</v>
      </c>
      <c r="Q167" s="82">
        <v>684595000</v>
      </c>
      <c r="R167" s="82">
        <v>545233000</v>
      </c>
      <c r="S167" s="82">
        <v>153500474000</v>
      </c>
      <c r="T167" s="82">
        <v>134720857000</v>
      </c>
      <c r="U167" s="82">
        <v>18779617000</v>
      </c>
      <c r="V167" s="82">
        <v>75818957000</v>
      </c>
      <c r="W167" s="82">
        <v>1865447000</v>
      </c>
      <c r="X167" s="82">
        <v>-1113877000</v>
      </c>
    </row>
    <row r="168" spans="1:24" x14ac:dyDescent="0.3">
      <c r="A168" s="78" t="s">
        <v>669</v>
      </c>
      <c r="B168" s="78" t="s">
        <v>670</v>
      </c>
      <c r="C168" s="78" t="s">
        <v>671</v>
      </c>
      <c r="D168" s="78">
        <v>20110621</v>
      </c>
      <c r="E168" s="78" t="s">
        <v>672</v>
      </c>
      <c r="F168" s="78">
        <v>12</v>
      </c>
      <c r="G168" s="82">
        <v>12300</v>
      </c>
      <c r="H168" s="82">
        <v>12520</v>
      </c>
      <c r="I168" s="82">
        <v>13285</v>
      </c>
      <c r="J168" s="82">
        <v>12649515</v>
      </c>
      <c r="K168" s="82">
        <v>155589034500</v>
      </c>
      <c r="L168" s="82">
        <v>204990023000</v>
      </c>
      <c r="M168" s="82">
        <v>58195125000</v>
      </c>
      <c r="N168" s="82">
        <v>6000000000</v>
      </c>
      <c r="O168" s="82">
        <v>146794898000</v>
      </c>
      <c r="P168" s="82">
        <v>174264579000</v>
      </c>
      <c r="Q168" s="82">
        <v>3816187000</v>
      </c>
      <c r="R168" s="82">
        <v>4168245000</v>
      </c>
      <c r="S168" s="82">
        <v>206787651000</v>
      </c>
      <c r="T168" s="82">
        <v>59245470000</v>
      </c>
      <c r="U168" s="82">
        <v>147542181000</v>
      </c>
      <c r="V168" s="82">
        <v>178043963000</v>
      </c>
      <c r="W168" s="82">
        <v>2611652000</v>
      </c>
      <c r="X168" s="82">
        <v>3007601000</v>
      </c>
    </row>
    <row r="169" spans="1:24" x14ac:dyDescent="0.3">
      <c r="A169" s="78" t="s">
        <v>673</v>
      </c>
      <c r="B169" s="78" t="s">
        <v>674</v>
      </c>
      <c r="C169" s="78" t="s">
        <v>675</v>
      </c>
      <c r="D169" s="78">
        <v>20040109</v>
      </c>
      <c r="E169" s="78" t="s">
        <v>676</v>
      </c>
      <c r="F169" s="78">
        <v>12</v>
      </c>
      <c r="G169" s="82">
        <v>2830</v>
      </c>
      <c r="H169" s="82">
        <v>2742</v>
      </c>
      <c r="I169" s="82">
        <v>2509</v>
      </c>
      <c r="J169" s="82">
        <v>8396593</v>
      </c>
      <c r="K169" s="82">
        <v>23762358190</v>
      </c>
      <c r="L169" s="82">
        <v>54788801000</v>
      </c>
      <c r="M169" s="82">
        <v>2829664000</v>
      </c>
      <c r="N169" s="82">
        <v>4198297000</v>
      </c>
      <c r="O169" s="82">
        <v>51959138000</v>
      </c>
      <c r="P169" s="82">
        <v>15328338000</v>
      </c>
      <c r="Q169" s="82">
        <v>275256000</v>
      </c>
      <c r="R169" s="82">
        <v>469022000</v>
      </c>
      <c r="S169" s="82">
        <v>56136203000</v>
      </c>
      <c r="T169" s="82">
        <v>6010911000</v>
      </c>
      <c r="U169" s="82">
        <v>50125292000</v>
      </c>
      <c r="V169" s="82">
        <v>29196300000</v>
      </c>
      <c r="W169" s="82">
        <v>414721000</v>
      </c>
      <c r="X169" s="82">
        <v>586312000</v>
      </c>
    </row>
    <row r="170" spans="1:24" x14ac:dyDescent="0.3">
      <c r="A170" s="78" t="s">
        <v>677</v>
      </c>
      <c r="B170" s="78" t="s">
        <v>678</v>
      </c>
      <c r="C170" s="78" t="s">
        <v>679</v>
      </c>
      <c r="D170" s="78">
        <v>20080715</v>
      </c>
      <c r="E170" s="78" t="s">
        <v>680</v>
      </c>
      <c r="F170" s="78">
        <v>12</v>
      </c>
      <c r="G170" s="82">
        <v>2790</v>
      </c>
      <c r="H170" s="82">
        <v>2855</v>
      </c>
      <c r="I170" s="82">
        <v>2383</v>
      </c>
      <c r="J170" s="82">
        <v>7560000</v>
      </c>
      <c r="K170" s="82">
        <v>21092400000</v>
      </c>
      <c r="L170" s="82">
        <v>31930666000</v>
      </c>
      <c r="M170" s="82">
        <v>3160544000</v>
      </c>
      <c r="N170" s="82">
        <v>3780000000</v>
      </c>
      <c r="O170" s="82">
        <v>28770122000</v>
      </c>
      <c r="P170" s="82">
        <v>6567680000</v>
      </c>
      <c r="Q170" s="82">
        <v>-605801000</v>
      </c>
      <c r="R170" s="82">
        <v>-142214000</v>
      </c>
      <c r="S170" s="82"/>
      <c r="T170" s="82"/>
      <c r="U170" s="82"/>
      <c r="V170" s="82"/>
      <c r="W170" s="82"/>
      <c r="X170" s="82"/>
    </row>
    <row r="171" spans="1:24" x14ac:dyDescent="0.3">
      <c r="A171" s="78" t="s">
        <v>681</v>
      </c>
      <c r="B171" s="78" t="s">
        <v>682</v>
      </c>
      <c r="C171" s="78" t="s">
        <v>683</v>
      </c>
      <c r="D171" s="78">
        <v>20050726</v>
      </c>
      <c r="E171" s="78" t="s">
        <v>684</v>
      </c>
      <c r="F171" s="78">
        <v>12</v>
      </c>
      <c r="G171" s="82">
        <v>29150</v>
      </c>
      <c r="H171" s="82">
        <v>29980</v>
      </c>
      <c r="I171" s="82">
        <v>29857</v>
      </c>
      <c r="J171" s="82">
        <v>12600000</v>
      </c>
      <c r="K171" s="82">
        <v>367290000000</v>
      </c>
      <c r="L171" s="82">
        <v>163881771000</v>
      </c>
      <c r="M171" s="82">
        <v>64878178000</v>
      </c>
      <c r="N171" s="82">
        <v>6300000000</v>
      </c>
      <c r="O171" s="82">
        <v>99003592000</v>
      </c>
      <c r="P171" s="82">
        <v>117898212000</v>
      </c>
      <c r="Q171" s="82">
        <v>16825441000</v>
      </c>
      <c r="R171" s="82">
        <v>14999909000</v>
      </c>
      <c r="S171" s="82">
        <v>218473141000</v>
      </c>
      <c r="T171" s="82">
        <v>113152499000</v>
      </c>
      <c r="U171" s="82">
        <v>105320642000</v>
      </c>
      <c r="V171" s="82">
        <v>123811634000</v>
      </c>
      <c r="W171" s="82">
        <v>12133480000</v>
      </c>
      <c r="X171" s="82">
        <v>11810626000</v>
      </c>
    </row>
    <row r="172" spans="1:24" x14ac:dyDescent="0.3">
      <c r="A172" s="78" t="s">
        <v>685</v>
      </c>
      <c r="B172" s="78" t="s">
        <v>686</v>
      </c>
      <c r="C172" s="78" t="s">
        <v>687</v>
      </c>
      <c r="D172" s="78">
        <v>19970718</v>
      </c>
      <c r="E172" s="78" t="s">
        <v>688</v>
      </c>
      <c r="F172" s="78">
        <v>12</v>
      </c>
      <c r="G172" s="82">
        <v>13500</v>
      </c>
      <c r="H172" s="82">
        <v>13100</v>
      </c>
      <c r="I172" s="82">
        <v>13302</v>
      </c>
      <c r="J172" s="82">
        <v>5392289</v>
      </c>
      <c r="K172" s="82">
        <v>72795901500</v>
      </c>
      <c r="L172" s="82">
        <v>67910191000</v>
      </c>
      <c r="M172" s="82">
        <v>4738122000</v>
      </c>
      <c r="N172" s="82">
        <v>4446145000</v>
      </c>
      <c r="O172" s="82">
        <v>63172069000</v>
      </c>
      <c r="P172" s="82">
        <v>26003725000</v>
      </c>
      <c r="Q172" s="82">
        <v>4182457000</v>
      </c>
      <c r="R172" s="82">
        <v>4900807000</v>
      </c>
      <c r="S172" s="82">
        <v>65804776000</v>
      </c>
      <c r="T172" s="82">
        <v>5152196000</v>
      </c>
      <c r="U172" s="82">
        <v>60652580000</v>
      </c>
      <c r="V172" s="82">
        <v>25993857000</v>
      </c>
      <c r="W172" s="82">
        <v>3390321000</v>
      </c>
      <c r="X172" s="82">
        <v>4382334000</v>
      </c>
    </row>
    <row r="173" spans="1:24" x14ac:dyDescent="0.3">
      <c r="A173" s="78" t="s">
        <v>689</v>
      </c>
      <c r="B173" s="78" t="s">
        <v>690</v>
      </c>
      <c r="C173" s="78" t="s">
        <v>691</v>
      </c>
      <c r="D173" s="78">
        <v>20020221</v>
      </c>
      <c r="E173" s="78" t="s">
        <v>692</v>
      </c>
      <c r="F173" s="78">
        <v>12</v>
      </c>
      <c r="G173" s="82">
        <v>18600</v>
      </c>
      <c r="H173" s="82">
        <v>18910</v>
      </c>
      <c r="I173" s="82">
        <v>19480</v>
      </c>
      <c r="J173" s="82">
        <v>17425133</v>
      </c>
      <c r="K173" s="82">
        <v>324107473800</v>
      </c>
      <c r="L173" s="82">
        <v>150283129000</v>
      </c>
      <c r="M173" s="82">
        <v>63036525000</v>
      </c>
      <c r="N173" s="82">
        <v>8712567000</v>
      </c>
      <c r="O173" s="82">
        <v>87246603000</v>
      </c>
      <c r="P173" s="82">
        <v>70925752000</v>
      </c>
      <c r="Q173" s="82">
        <v>692388000</v>
      </c>
      <c r="R173" s="82">
        <v>-4283274000</v>
      </c>
      <c r="S173" s="82">
        <v>158997419000</v>
      </c>
      <c r="T173" s="82">
        <v>70903609000</v>
      </c>
      <c r="U173" s="82">
        <v>88093810000</v>
      </c>
      <c r="V173" s="82">
        <v>89830890000</v>
      </c>
      <c r="W173" s="82">
        <v>61045000</v>
      </c>
      <c r="X173" s="82">
        <v>-4760973000</v>
      </c>
    </row>
    <row r="174" spans="1:24" x14ac:dyDescent="0.3">
      <c r="A174" s="78" t="s">
        <v>693</v>
      </c>
      <c r="B174" s="78" t="s">
        <v>694</v>
      </c>
      <c r="C174" s="78" t="s">
        <v>695</v>
      </c>
      <c r="D174" s="78">
        <v>19990813</v>
      </c>
      <c r="E174" s="78" t="s">
        <v>696</v>
      </c>
      <c r="F174" s="78">
        <v>12</v>
      </c>
      <c r="G174" s="82">
        <v>4900</v>
      </c>
      <c r="H174" s="82">
        <v>4940</v>
      </c>
      <c r="I174" s="82">
        <v>4617</v>
      </c>
      <c r="J174" s="82">
        <v>27345997</v>
      </c>
      <c r="K174" s="82">
        <v>133995385300</v>
      </c>
      <c r="L174" s="82">
        <v>123060351000</v>
      </c>
      <c r="M174" s="82">
        <v>1433058000</v>
      </c>
      <c r="N174" s="82">
        <v>13672999000</v>
      </c>
      <c r="O174" s="82">
        <v>121627293000</v>
      </c>
      <c r="P174" s="82">
        <v>2950556000</v>
      </c>
      <c r="Q174" s="82">
        <v>15992000</v>
      </c>
      <c r="R174" s="82">
        <v>5196098000</v>
      </c>
      <c r="S174" s="82">
        <v>177530558000</v>
      </c>
      <c r="T174" s="82">
        <v>27226099000</v>
      </c>
      <c r="U174" s="82">
        <v>150304459000</v>
      </c>
      <c r="V174" s="82">
        <v>53528529000</v>
      </c>
      <c r="W174" s="82">
        <v>-3058840000</v>
      </c>
      <c r="X174" s="82">
        <v>4273839000</v>
      </c>
    </row>
    <row r="175" spans="1:24" x14ac:dyDescent="0.3">
      <c r="A175" s="78" t="s">
        <v>697</v>
      </c>
      <c r="B175" s="78" t="s">
        <v>698</v>
      </c>
      <c r="C175" s="78" t="s">
        <v>699</v>
      </c>
      <c r="D175" s="78">
        <v>20020523</v>
      </c>
      <c r="E175" s="78" t="s">
        <v>700</v>
      </c>
      <c r="F175" s="78">
        <v>12</v>
      </c>
      <c r="G175" s="82">
        <v>3375</v>
      </c>
      <c r="H175" s="82">
        <v>3082</v>
      </c>
      <c r="I175" s="82">
        <v>2926</v>
      </c>
      <c r="J175" s="82">
        <v>28673396</v>
      </c>
      <c r="K175" s="82">
        <v>96772711500</v>
      </c>
      <c r="L175" s="82">
        <v>85413874000</v>
      </c>
      <c r="M175" s="82">
        <v>24658425000</v>
      </c>
      <c r="N175" s="82">
        <v>68987038000</v>
      </c>
      <c r="O175" s="82">
        <v>60755449000</v>
      </c>
      <c r="P175" s="82">
        <v>16579294000</v>
      </c>
      <c r="Q175" s="82">
        <v>1550046000</v>
      </c>
      <c r="R175" s="82">
        <v>102943000</v>
      </c>
      <c r="S175" s="82">
        <v>80891668000</v>
      </c>
      <c r="T175" s="82">
        <v>25324939000</v>
      </c>
      <c r="U175" s="82">
        <v>55566729000</v>
      </c>
      <c r="V175" s="82">
        <v>18146817000</v>
      </c>
      <c r="W175" s="82">
        <v>1614086000</v>
      </c>
      <c r="X175" s="82">
        <v>164888000</v>
      </c>
    </row>
    <row r="176" spans="1:24" x14ac:dyDescent="0.3">
      <c r="A176" s="78" t="s">
        <v>701</v>
      </c>
      <c r="B176" s="78" t="s">
        <v>702</v>
      </c>
      <c r="C176" s="78" t="s">
        <v>703</v>
      </c>
      <c r="D176" s="78">
        <v>20051027</v>
      </c>
      <c r="E176" s="78" t="s">
        <v>704</v>
      </c>
      <c r="F176" s="78">
        <v>12</v>
      </c>
      <c r="G176" s="82">
        <v>1580</v>
      </c>
      <c r="H176" s="82">
        <v>1668</v>
      </c>
      <c r="I176" s="82">
        <v>1708</v>
      </c>
      <c r="J176" s="82">
        <v>10779715</v>
      </c>
      <c r="K176" s="82">
        <v>17031949700</v>
      </c>
      <c r="L176" s="82">
        <v>14728032000</v>
      </c>
      <c r="M176" s="82">
        <v>8005503000</v>
      </c>
      <c r="N176" s="82">
        <v>4970747000</v>
      </c>
      <c r="O176" s="82">
        <v>6722529000</v>
      </c>
      <c r="P176" s="82">
        <v>25938539000</v>
      </c>
      <c r="Q176" s="82">
        <v>340481000</v>
      </c>
      <c r="R176" s="82">
        <v>407921000</v>
      </c>
      <c r="S176" s="82"/>
      <c r="T176" s="82"/>
      <c r="U176" s="82"/>
      <c r="V176" s="82"/>
      <c r="W176" s="82"/>
      <c r="X176" s="82"/>
    </row>
    <row r="177" spans="1:24" x14ac:dyDescent="0.3">
      <c r="A177" s="78" t="s">
        <v>705</v>
      </c>
      <c r="B177" s="78" t="s">
        <v>706</v>
      </c>
      <c r="C177" s="78" t="s">
        <v>707</v>
      </c>
      <c r="D177" s="78">
        <v>20090915</v>
      </c>
      <c r="E177" s="78" t="s">
        <v>708</v>
      </c>
      <c r="F177" s="78">
        <v>12</v>
      </c>
      <c r="G177" s="82">
        <v>16000</v>
      </c>
      <c r="H177" s="82">
        <v>17100</v>
      </c>
      <c r="I177" s="82">
        <v>17477</v>
      </c>
      <c r="J177" s="82">
        <v>16290656</v>
      </c>
      <c r="K177" s="82">
        <v>260650496000</v>
      </c>
      <c r="L177" s="82">
        <v>214071302000</v>
      </c>
      <c r="M177" s="82">
        <v>97067618000</v>
      </c>
      <c r="N177" s="82">
        <v>8145328000</v>
      </c>
      <c r="O177" s="82">
        <v>117003684000</v>
      </c>
      <c r="P177" s="82">
        <v>115552568000</v>
      </c>
      <c r="Q177" s="82">
        <v>12523928000</v>
      </c>
      <c r="R177" s="82">
        <v>7522028000</v>
      </c>
      <c r="S177" s="82">
        <v>208850012000</v>
      </c>
      <c r="T177" s="82">
        <v>100946549000</v>
      </c>
      <c r="U177" s="82">
        <v>107903464000</v>
      </c>
      <c r="V177" s="82">
        <v>110780806000</v>
      </c>
      <c r="W177" s="82">
        <v>8163350000</v>
      </c>
      <c r="X177" s="82">
        <v>2835062000</v>
      </c>
    </row>
    <row r="178" spans="1:24" x14ac:dyDescent="0.3">
      <c r="A178" s="78" t="s">
        <v>709</v>
      </c>
      <c r="B178" s="78" t="s">
        <v>710</v>
      </c>
      <c r="C178" s="78" t="s">
        <v>711</v>
      </c>
      <c r="D178" s="78">
        <v>20021022</v>
      </c>
      <c r="E178" s="78" t="s">
        <v>712</v>
      </c>
      <c r="F178" s="78">
        <v>12</v>
      </c>
      <c r="G178" s="82">
        <v>22450</v>
      </c>
      <c r="H178" s="82">
        <v>22360</v>
      </c>
      <c r="I178" s="82">
        <v>20977</v>
      </c>
      <c r="J178" s="82">
        <v>14923423</v>
      </c>
      <c r="K178" s="82">
        <v>335030846350</v>
      </c>
      <c r="L178" s="82">
        <v>398980842000</v>
      </c>
      <c r="M178" s="82">
        <v>357732000</v>
      </c>
      <c r="N178" s="82">
        <v>7661712000</v>
      </c>
      <c r="O178" s="82">
        <v>398623110000</v>
      </c>
      <c r="P178" s="82">
        <v>7148706000</v>
      </c>
      <c r="Q178" s="82">
        <v>5934157000</v>
      </c>
      <c r="R178" s="82">
        <v>6540107000</v>
      </c>
      <c r="S178" s="82">
        <v>1975061884000</v>
      </c>
      <c r="T178" s="82">
        <v>614131947000</v>
      </c>
      <c r="U178" s="82">
        <v>1360929938000</v>
      </c>
      <c r="V178" s="82">
        <v>1145544867000</v>
      </c>
      <c r="W178" s="82">
        <v>56706146000</v>
      </c>
      <c r="X178" s="82">
        <v>25287298000</v>
      </c>
    </row>
    <row r="179" spans="1:24" x14ac:dyDescent="0.3">
      <c r="A179" s="78" t="s">
        <v>713</v>
      </c>
      <c r="B179" s="78" t="s">
        <v>714</v>
      </c>
      <c r="C179" s="78" t="s">
        <v>715</v>
      </c>
      <c r="D179" s="78">
        <v>20060704</v>
      </c>
      <c r="E179" s="78" t="s">
        <v>716</v>
      </c>
      <c r="F179" s="78">
        <v>12</v>
      </c>
      <c r="G179" s="82">
        <v>7570</v>
      </c>
      <c r="H179" s="82">
        <v>7436</v>
      </c>
      <c r="I179" s="82">
        <v>7276</v>
      </c>
      <c r="J179" s="82">
        <v>8693978</v>
      </c>
      <c r="K179" s="82">
        <v>65813413460</v>
      </c>
      <c r="L179" s="82">
        <v>61577750000</v>
      </c>
      <c r="M179" s="82">
        <v>15864782000</v>
      </c>
      <c r="N179" s="82">
        <v>4346989000</v>
      </c>
      <c r="O179" s="82">
        <v>45712968000</v>
      </c>
      <c r="P179" s="82">
        <v>50879998000</v>
      </c>
      <c r="Q179" s="82">
        <v>-2760185000</v>
      </c>
      <c r="R179" s="82">
        <v>-4280452000</v>
      </c>
      <c r="S179" s="82">
        <v>66945736000</v>
      </c>
      <c r="T179" s="82">
        <v>19190582000</v>
      </c>
      <c r="U179" s="82">
        <v>47755154000</v>
      </c>
      <c r="V179" s="82">
        <v>71012056000</v>
      </c>
      <c r="W179" s="82">
        <v>-2913723000</v>
      </c>
      <c r="X179" s="82">
        <v>-4328356000</v>
      </c>
    </row>
    <row r="180" spans="1:24" x14ac:dyDescent="0.3">
      <c r="A180" s="78" t="s">
        <v>717</v>
      </c>
      <c r="B180" s="78" t="s">
        <v>718</v>
      </c>
      <c r="C180" s="78" t="s">
        <v>719</v>
      </c>
      <c r="D180" s="78">
        <v>20080408</v>
      </c>
      <c r="E180" s="78" t="s">
        <v>720</v>
      </c>
      <c r="F180" s="78">
        <v>6</v>
      </c>
      <c r="G180" s="82">
        <v>24400</v>
      </c>
      <c r="H180" s="82">
        <v>23850</v>
      </c>
      <c r="I180" s="82">
        <v>25715</v>
      </c>
      <c r="J180" s="82">
        <v>5800000</v>
      </c>
      <c r="K180" s="82">
        <v>141520000000</v>
      </c>
      <c r="L180" s="82">
        <v>58202104000</v>
      </c>
      <c r="M180" s="82">
        <v>10101792000</v>
      </c>
      <c r="N180" s="82">
        <v>2900000000</v>
      </c>
      <c r="O180" s="82">
        <v>48100311000</v>
      </c>
      <c r="P180" s="82">
        <v>21145008000</v>
      </c>
      <c r="Q180" s="82">
        <v>3646043000</v>
      </c>
      <c r="R180" s="82">
        <v>3698556000</v>
      </c>
      <c r="S180" s="82">
        <v>57514064000</v>
      </c>
      <c r="T180" s="82">
        <v>10127605000</v>
      </c>
      <c r="U180" s="82">
        <v>47386459000</v>
      </c>
      <c r="V180" s="82">
        <v>21250004000</v>
      </c>
      <c r="W180" s="82">
        <v>3589151000</v>
      </c>
      <c r="X180" s="82">
        <v>3617789000</v>
      </c>
    </row>
    <row r="181" spans="1:24" x14ac:dyDescent="0.3">
      <c r="A181" s="78" t="s">
        <v>721</v>
      </c>
      <c r="B181" s="78" t="s">
        <v>722</v>
      </c>
      <c r="C181" s="78" t="s">
        <v>723</v>
      </c>
      <c r="D181" s="78">
        <v>20141007</v>
      </c>
      <c r="E181" s="78" t="s">
        <v>724</v>
      </c>
      <c r="F181" s="78">
        <v>12</v>
      </c>
      <c r="G181" s="82">
        <v>18350</v>
      </c>
      <c r="H181" s="82">
        <v>17250</v>
      </c>
      <c r="I181" s="82">
        <v>15217</v>
      </c>
      <c r="J181" s="82">
        <v>7220780</v>
      </c>
      <c r="K181" s="82">
        <v>132501313000</v>
      </c>
      <c r="L181" s="82">
        <v>41128795000</v>
      </c>
      <c r="M181" s="82">
        <v>15099611000</v>
      </c>
      <c r="N181" s="82">
        <v>3610390000</v>
      </c>
      <c r="O181" s="82">
        <v>26029185000</v>
      </c>
      <c r="P181" s="82">
        <v>27568220000</v>
      </c>
      <c r="Q181" s="82">
        <v>2707570000</v>
      </c>
      <c r="R181" s="82">
        <v>2250383000</v>
      </c>
      <c r="S181" s="82">
        <v>41268662000</v>
      </c>
      <c r="T181" s="82">
        <v>15189722000</v>
      </c>
      <c r="U181" s="82">
        <v>26078940000</v>
      </c>
      <c r="V181" s="82">
        <v>27786167000</v>
      </c>
      <c r="W181" s="82">
        <v>2680363000</v>
      </c>
      <c r="X181" s="82">
        <v>2234793000</v>
      </c>
    </row>
    <row r="182" spans="1:24" x14ac:dyDescent="0.3">
      <c r="A182" s="78" t="s">
        <v>725</v>
      </c>
      <c r="B182" s="78" t="s">
        <v>726</v>
      </c>
      <c r="C182" s="78" t="s">
        <v>727</v>
      </c>
      <c r="D182" s="78">
        <v>20010918</v>
      </c>
      <c r="E182" s="78" t="s">
        <v>728</v>
      </c>
      <c r="F182" s="78">
        <v>12</v>
      </c>
      <c r="G182" s="82">
        <v>509</v>
      </c>
      <c r="H182" s="82">
        <v>509</v>
      </c>
      <c r="I182" s="82">
        <v>525</v>
      </c>
      <c r="J182" s="82">
        <v>50734463</v>
      </c>
      <c r="K182" s="82">
        <v>25823841667</v>
      </c>
      <c r="L182" s="82">
        <v>116400577000</v>
      </c>
      <c r="M182" s="82">
        <v>91937199000</v>
      </c>
      <c r="N182" s="82">
        <v>25367232000</v>
      </c>
      <c r="O182" s="82">
        <v>24463378000</v>
      </c>
      <c r="P182" s="82">
        <v>78285674000</v>
      </c>
      <c r="Q182" s="82">
        <v>-11531306000</v>
      </c>
      <c r="R182" s="82">
        <v>-12404234000</v>
      </c>
      <c r="S182" s="82">
        <v>109685990000</v>
      </c>
      <c r="T182" s="82">
        <v>94372763000</v>
      </c>
      <c r="U182" s="82">
        <v>15313227000</v>
      </c>
      <c r="V182" s="82">
        <v>83407465000</v>
      </c>
      <c r="W182" s="82">
        <v>-12842854000</v>
      </c>
      <c r="X182" s="82">
        <v>-13884612000</v>
      </c>
    </row>
    <row r="183" spans="1:24" x14ac:dyDescent="0.3">
      <c r="A183" s="78" t="s">
        <v>729</v>
      </c>
      <c r="B183" s="78" t="s">
        <v>730</v>
      </c>
      <c r="C183" s="78" t="s">
        <v>731</v>
      </c>
      <c r="D183" s="78">
        <v>20080421</v>
      </c>
      <c r="E183" s="78" t="s">
        <v>732</v>
      </c>
      <c r="F183" s="78">
        <v>12</v>
      </c>
      <c r="G183" s="82">
        <v>11500</v>
      </c>
      <c r="H183" s="82">
        <v>11550</v>
      </c>
      <c r="I183" s="82">
        <v>11665</v>
      </c>
      <c r="J183" s="82">
        <v>436611361</v>
      </c>
      <c r="K183" s="82">
        <v>5021030651500</v>
      </c>
      <c r="L183" s="82">
        <v>11938074000000</v>
      </c>
      <c r="M183" s="82">
        <v>7830232000000</v>
      </c>
      <c r="N183" s="82">
        <v>2573969000000</v>
      </c>
      <c r="O183" s="82">
        <v>4107842000000</v>
      </c>
      <c r="P183" s="82">
        <v>8296521000000</v>
      </c>
      <c r="Q183" s="82">
        <v>397179000000</v>
      </c>
      <c r="R183" s="82">
        <v>155268000000</v>
      </c>
      <c r="S183" s="82">
        <v>11963877000000</v>
      </c>
      <c r="T183" s="82">
        <v>7860564000000</v>
      </c>
      <c r="U183" s="82">
        <v>4103313000000</v>
      </c>
      <c r="V183" s="82">
        <v>8316173000000</v>
      </c>
      <c r="W183" s="82">
        <v>385718000000</v>
      </c>
      <c r="X183" s="82">
        <v>142804000000</v>
      </c>
    </row>
    <row r="184" spans="1:24" x14ac:dyDescent="0.3">
      <c r="A184" s="78" t="s">
        <v>733</v>
      </c>
      <c r="B184" s="78" t="s">
        <v>734</v>
      </c>
      <c r="C184" s="78" t="s">
        <v>735</v>
      </c>
      <c r="D184" s="78">
        <v>20010522</v>
      </c>
      <c r="E184" s="78" t="s">
        <v>736</v>
      </c>
      <c r="F184" s="78">
        <v>12</v>
      </c>
      <c r="G184" s="82">
        <v>3715</v>
      </c>
      <c r="H184" s="82">
        <v>3761</v>
      </c>
      <c r="I184" s="82">
        <v>3557</v>
      </c>
      <c r="J184" s="82">
        <v>252489230</v>
      </c>
      <c r="K184" s="82">
        <v>937997489450</v>
      </c>
      <c r="L184" s="82">
        <v>494320227000</v>
      </c>
      <c r="M184" s="82">
        <v>76766489000</v>
      </c>
      <c r="N184" s="82">
        <v>252489230000</v>
      </c>
      <c r="O184" s="82">
        <v>417553738000</v>
      </c>
      <c r="P184" s="82">
        <v>105652007000</v>
      </c>
      <c r="Q184" s="82">
        <v>64699882000</v>
      </c>
      <c r="R184" s="82">
        <v>98910947000</v>
      </c>
      <c r="S184" s="82"/>
      <c r="T184" s="82"/>
      <c r="U184" s="82"/>
      <c r="V184" s="82"/>
      <c r="W184" s="82"/>
      <c r="X184" s="82"/>
    </row>
    <row r="185" spans="1:24" x14ac:dyDescent="0.3">
      <c r="A185" s="78" t="s">
        <v>737</v>
      </c>
      <c r="B185" s="78" t="s">
        <v>738</v>
      </c>
      <c r="C185" s="78" t="s">
        <v>739</v>
      </c>
      <c r="D185" s="78">
        <v>19991118</v>
      </c>
      <c r="E185" s="78" t="s">
        <v>740</v>
      </c>
      <c r="F185" s="78">
        <v>12</v>
      </c>
      <c r="G185" s="82">
        <v>2150</v>
      </c>
      <c r="H185" s="82">
        <v>2149</v>
      </c>
      <c r="I185" s="82">
        <v>2230</v>
      </c>
      <c r="J185" s="82">
        <v>14337340</v>
      </c>
      <c r="K185" s="82">
        <v>30825281000</v>
      </c>
      <c r="L185" s="82">
        <v>46980598000</v>
      </c>
      <c r="M185" s="82">
        <v>11627086000</v>
      </c>
      <c r="N185" s="82">
        <v>7168670000</v>
      </c>
      <c r="O185" s="82">
        <v>35353513000</v>
      </c>
      <c r="P185" s="82">
        <v>27855640000</v>
      </c>
      <c r="Q185" s="82">
        <v>-264411000</v>
      </c>
      <c r="R185" s="82">
        <v>-709429000</v>
      </c>
      <c r="S185" s="82">
        <v>64084039000</v>
      </c>
      <c r="T185" s="82">
        <v>31068365000</v>
      </c>
      <c r="U185" s="82">
        <v>33015674000</v>
      </c>
      <c r="V185" s="82">
        <v>46691252000</v>
      </c>
      <c r="W185" s="82">
        <v>-2371062000</v>
      </c>
      <c r="X185" s="82">
        <v>-3227936000</v>
      </c>
    </row>
    <row r="186" spans="1:24" x14ac:dyDescent="0.3">
      <c r="A186" s="78" t="s">
        <v>741</v>
      </c>
      <c r="B186" s="78" t="s">
        <v>742</v>
      </c>
      <c r="C186" s="78" t="s">
        <v>743</v>
      </c>
      <c r="D186" s="78">
        <v>19940907</v>
      </c>
      <c r="E186" s="78" t="s">
        <v>744</v>
      </c>
      <c r="F186" s="78">
        <v>12</v>
      </c>
      <c r="G186" s="82">
        <v>603</v>
      </c>
      <c r="H186" s="82">
        <v>606</v>
      </c>
      <c r="I186" s="82">
        <v>591</v>
      </c>
      <c r="J186" s="82">
        <v>61397542</v>
      </c>
      <c r="K186" s="82">
        <v>37022717826</v>
      </c>
      <c r="L186" s="82">
        <v>78423187000</v>
      </c>
      <c r="M186" s="82">
        <v>57277484000</v>
      </c>
      <c r="N186" s="82">
        <v>30698771000</v>
      </c>
      <c r="O186" s="82">
        <v>21145703000</v>
      </c>
      <c r="P186" s="82">
        <v>40807844000</v>
      </c>
      <c r="Q186" s="82">
        <v>589011000</v>
      </c>
      <c r="R186" s="82">
        <v>-2188497000</v>
      </c>
      <c r="S186" s="82"/>
      <c r="T186" s="82"/>
      <c r="U186" s="82"/>
      <c r="V186" s="82"/>
      <c r="W186" s="82"/>
      <c r="X186" s="82"/>
    </row>
    <row r="187" spans="1:24" x14ac:dyDescent="0.3">
      <c r="A187" s="78" t="s">
        <v>745</v>
      </c>
      <c r="B187" s="78" t="s">
        <v>746</v>
      </c>
      <c r="C187" s="78" t="s">
        <v>747</v>
      </c>
      <c r="D187" s="78">
        <v>19991214</v>
      </c>
      <c r="E187" s="78" t="s">
        <v>748</v>
      </c>
      <c r="F187" s="78">
        <v>12</v>
      </c>
      <c r="G187" s="82">
        <v>6040</v>
      </c>
      <c r="H187" s="82">
        <v>6332</v>
      </c>
      <c r="I187" s="82">
        <v>6430</v>
      </c>
      <c r="J187" s="82">
        <v>16913315</v>
      </c>
      <c r="K187" s="82">
        <v>102156422600</v>
      </c>
      <c r="L187" s="82">
        <v>80188363000</v>
      </c>
      <c r="M187" s="82">
        <v>48949361000</v>
      </c>
      <c r="N187" s="82">
        <v>8372554000</v>
      </c>
      <c r="O187" s="82">
        <v>31239002000</v>
      </c>
      <c r="P187" s="82">
        <v>17171579000</v>
      </c>
      <c r="Q187" s="82">
        <v>-4726557000</v>
      </c>
      <c r="R187" s="82">
        <v>-7828579000</v>
      </c>
      <c r="S187" s="82">
        <v>181869949000</v>
      </c>
      <c r="T187" s="82">
        <v>105140652000</v>
      </c>
      <c r="U187" s="82">
        <v>76729297000</v>
      </c>
      <c r="V187" s="82">
        <v>84925666000</v>
      </c>
      <c r="W187" s="82">
        <v>-5239709000</v>
      </c>
      <c r="X187" s="82">
        <v>-8382091000</v>
      </c>
    </row>
    <row r="188" spans="1:24" x14ac:dyDescent="0.3">
      <c r="A188" s="78" t="s">
        <v>749</v>
      </c>
      <c r="B188" s="78" t="s">
        <v>750</v>
      </c>
      <c r="C188" s="78" t="s">
        <v>751</v>
      </c>
      <c r="D188" s="78">
        <v>20000801</v>
      </c>
      <c r="E188" s="78" t="s">
        <v>752</v>
      </c>
      <c r="F188" s="78">
        <v>12</v>
      </c>
      <c r="G188" s="82">
        <v>6250</v>
      </c>
      <c r="H188" s="82">
        <v>6322</v>
      </c>
      <c r="I188" s="82">
        <v>6292</v>
      </c>
      <c r="J188" s="82">
        <v>15677552</v>
      </c>
      <c r="K188" s="82">
        <v>97984700000</v>
      </c>
      <c r="L188" s="82">
        <v>68462426000</v>
      </c>
      <c r="M188" s="82">
        <v>9106377000</v>
      </c>
      <c r="N188" s="82">
        <v>8478776000</v>
      </c>
      <c r="O188" s="82">
        <v>59356049000</v>
      </c>
      <c r="P188" s="82">
        <v>57679213000</v>
      </c>
      <c r="Q188" s="82">
        <v>6723054000</v>
      </c>
      <c r="R188" s="82">
        <v>4946954000</v>
      </c>
      <c r="S188" s="82">
        <v>69974124000</v>
      </c>
      <c r="T188" s="82">
        <v>10452356000</v>
      </c>
      <c r="U188" s="82">
        <v>59521768000</v>
      </c>
      <c r="V188" s="82">
        <v>59639545000</v>
      </c>
      <c r="W188" s="82">
        <v>6572600000</v>
      </c>
      <c r="X188" s="82">
        <v>4797620000</v>
      </c>
    </row>
    <row r="189" spans="1:24" x14ac:dyDescent="0.3">
      <c r="A189" s="78" t="s">
        <v>753</v>
      </c>
      <c r="B189" s="78" t="s">
        <v>754</v>
      </c>
      <c r="C189" s="78" t="s">
        <v>755</v>
      </c>
      <c r="D189" s="78">
        <v>20000321</v>
      </c>
      <c r="E189" s="78" t="s">
        <v>756</v>
      </c>
      <c r="F189" s="78">
        <v>12</v>
      </c>
      <c r="G189" s="82">
        <v>16000</v>
      </c>
      <c r="H189" s="82">
        <v>16740</v>
      </c>
      <c r="I189" s="82">
        <v>16137</v>
      </c>
      <c r="J189" s="82">
        <v>16100000</v>
      </c>
      <c r="K189" s="82">
        <v>257600000000</v>
      </c>
      <c r="L189" s="82">
        <v>236532856000</v>
      </c>
      <c r="M189" s="82">
        <v>172900850000</v>
      </c>
      <c r="N189" s="82">
        <v>8050000000</v>
      </c>
      <c r="O189" s="82">
        <v>63632006000</v>
      </c>
      <c r="P189" s="82">
        <v>157847800000</v>
      </c>
      <c r="Q189" s="82">
        <v>-11208082000</v>
      </c>
      <c r="R189" s="82">
        <v>-14023306000</v>
      </c>
      <c r="S189" s="82">
        <v>268215918000</v>
      </c>
      <c r="T189" s="82">
        <v>188511129000</v>
      </c>
      <c r="U189" s="82">
        <v>79704789000</v>
      </c>
      <c r="V189" s="82">
        <v>215882158000</v>
      </c>
      <c r="W189" s="82">
        <v>-4360472000</v>
      </c>
      <c r="X189" s="82">
        <v>-7542689000</v>
      </c>
    </row>
    <row r="190" spans="1:24" x14ac:dyDescent="0.3">
      <c r="A190" s="78" t="s">
        <v>757</v>
      </c>
      <c r="B190" s="78" t="s">
        <v>758</v>
      </c>
      <c r="C190" s="78" t="s">
        <v>759</v>
      </c>
      <c r="D190" s="78">
        <v>20010118</v>
      </c>
      <c r="E190" s="78" t="s">
        <v>760</v>
      </c>
      <c r="F190" s="78">
        <v>12</v>
      </c>
      <c r="G190" s="82">
        <v>3115</v>
      </c>
      <c r="H190" s="82">
        <v>3203</v>
      </c>
      <c r="I190" s="82">
        <v>3125</v>
      </c>
      <c r="J190" s="82">
        <v>69532552</v>
      </c>
      <c r="K190" s="82">
        <v>216593899480</v>
      </c>
      <c r="L190" s="82">
        <v>84967258000</v>
      </c>
      <c r="M190" s="82">
        <v>29194729000</v>
      </c>
      <c r="N190" s="82">
        <v>33551993000</v>
      </c>
      <c r="O190" s="82">
        <v>55772528000</v>
      </c>
      <c r="P190" s="82">
        <v>47428298000</v>
      </c>
      <c r="Q190" s="82">
        <v>-1210552000</v>
      </c>
      <c r="R190" s="82">
        <v>-3147134000</v>
      </c>
      <c r="S190" s="82">
        <v>79961177000</v>
      </c>
      <c r="T190" s="82">
        <v>29641907000</v>
      </c>
      <c r="U190" s="82">
        <v>50319270000</v>
      </c>
      <c r="V190" s="82">
        <v>48965884000</v>
      </c>
      <c r="W190" s="82">
        <v>-1910128000</v>
      </c>
      <c r="X190" s="82">
        <v>-3801917000</v>
      </c>
    </row>
    <row r="191" spans="1:24" x14ac:dyDescent="0.3">
      <c r="A191" s="78" t="s">
        <v>761</v>
      </c>
      <c r="B191" s="78" t="s">
        <v>762</v>
      </c>
      <c r="C191" s="78" t="s">
        <v>763</v>
      </c>
      <c r="D191" s="78">
        <v>20080930</v>
      </c>
      <c r="E191" s="78" t="s">
        <v>764</v>
      </c>
      <c r="F191" s="78">
        <v>12</v>
      </c>
      <c r="G191" s="82">
        <v>6740</v>
      </c>
      <c r="H191" s="82">
        <v>6756</v>
      </c>
      <c r="I191" s="82">
        <v>6549</v>
      </c>
      <c r="J191" s="82">
        <v>43800000</v>
      </c>
      <c r="K191" s="82">
        <v>295212000000</v>
      </c>
      <c r="L191" s="82">
        <v>65745622000</v>
      </c>
      <c r="M191" s="82">
        <v>5792300000</v>
      </c>
      <c r="N191" s="82">
        <v>4380000000</v>
      </c>
      <c r="O191" s="82">
        <v>59953322000</v>
      </c>
      <c r="P191" s="82">
        <v>37082593000</v>
      </c>
      <c r="Q191" s="82">
        <v>8304427000</v>
      </c>
      <c r="R191" s="82">
        <v>5494478000</v>
      </c>
      <c r="S191" s="82">
        <v>70500532000</v>
      </c>
      <c r="T191" s="82">
        <v>6604178000</v>
      </c>
      <c r="U191" s="82">
        <v>63896354000</v>
      </c>
      <c r="V191" s="82">
        <v>39661518000</v>
      </c>
      <c r="W191" s="82">
        <v>9001424000</v>
      </c>
      <c r="X191" s="82">
        <v>5990745000</v>
      </c>
    </row>
    <row r="192" spans="1:24" x14ac:dyDescent="0.3">
      <c r="A192" s="78" t="s">
        <v>765</v>
      </c>
      <c r="B192" s="78" t="s">
        <v>766</v>
      </c>
      <c r="C192" s="78" t="s">
        <v>767</v>
      </c>
      <c r="D192" s="78">
        <v>20010626</v>
      </c>
      <c r="E192" s="78" t="s">
        <v>768</v>
      </c>
      <c r="F192" s="78">
        <v>12</v>
      </c>
      <c r="G192" s="82">
        <v>792</v>
      </c>
      <c r="H192" s="82">
        <v>808</v>
      </c>
      <c r="I192" s="82">
        <v>768</v>
      </c>
      <c r="J192" s="82">
        <v>22621310</v>
      </c>
      <c r="K192" s="82">
        <v>17916077520</v>
      </c>
      <c r="L192" s="82">
        <v>74640537000</v>
      </c>
      <c r="M192" s="82">
        <v>40228414000</v>
      </c>
      <c r="N192" s="82">
        <v>11310655000</v>
      </c>
      <c r="O192" s="82">
        <v>34412123000</v>
      </c>
      <c r="P192" s="82">
        <v>7463535000</v>
      </c>
      <c r="Q192" s="82">
        <v>482494000</v>
      </c>
      <c r="R192" s="82">
        <v>-1088476000</v>
      </c>
      <c r="S192" s="82">
        <v>73927731000</v>
      </c>
      <c r="T192" s="82">
        <v>59306906000</v>
      </c>
      <c r="U192" s="82">
        <v>14620825000</v>
      </c>
      <c r="V192" s="82">
        <v>9626735000</v>
      </c>
      <c r="W192" s="82">
        <v>-84902000</v>
      </c>
      <c r="X192" s="82">
        <v>-4601629000</v>
      </c>
    </row>
    <row r="193" spans="1:24" x14ac:dyDescent="0.3">
      <c r="A193" s="78" t="s">
        <v>769</v>
      </c>
      <c r="B193" s="78" t="s">
        <v>770</v>
      </c>
      <c r="C193" s="78" t="s">
        <v>771</v>
      </c>
      <c r="D193" s="78">
        <v>20020425</v>
      </c>
      <c r="E193" s="78" t="s">
        <v>772</v>
      </c>
      <c r="F193" s="78">
        <v>12</v>
      </c>
      <c r="G193" s="82">
        <v>4270</v>
      </c>
      <c r="H193" s="82">
        <v>4255</v>
      </c>
      <c r="I193" s="82">
        <v>4278</v>
      </c>
      <c r="J193" s="82">
        <v>5060000</v>
      </c>
      <c r="K193" s="82">
        <v>21606200000</v>
      </c>
      <c r="L193" s="82">
        <v>55810412000</v>
      </c>
      <c r="M193" s="82">
        <v>33689760000</v>
      </c>
      <c r="N193" s="82">
        <v>2530000000</v>
      </c>
      <c r="O193" s="82">
        <v>22120652000</v>
      </c>
      <c r="P193" s="82">
        <v>12256273000</v>
      </c>
      <c r="Q193" s="82">
        <v>891570000</v>
      </c>
      <c r="R193" s="82">
        <v>1760131000</v>
      </c>
      <c r="S193" s="82"/>
      <c r="T193" s="82"/>
      <c r="U193" s="82"/>
      <c r="V193" s="82"/>
      <c r="W193" s="82"/>
      <c r="X193" s="82"/>
    </row>
    <row r="194" spans="1:24" x14ac:dyDescent="0.3">
      <c r="A194" s="78" t="s">
        <v>773</v>
      </c>
      <c r="B194" s="78" t="s">
        <v>774</v>
      </c>
      <c r="C194" s="78" t="s">
        <v>775</v>
      </c>
      <c r="D194" s="78">
        <v>20000104</v>
      </c>
      <c r="E194" s="78" t="s">
        <v>776</v>
      </c>
      <c r="F194" s="78">
        <v>12</v>
      </c>
      <c r="G194" s="82">
        <v>365</v>
      </c>
      <c r="H194" s="82">
        <v>370</v>
      </c>
      <c r="I194" s="82">
        <v>358</v>
      </c>
      <c r="J194" s="82">
        <v>200326126</v>
      </c>
      <c r="K194" s="82">
        <v>73119035990</v>
      </c>
      <c r="L194" s="82">
        <v>116250883000</v>
      </c>
      <c r="M194" s="82">
        <v>34055837000</v>
      </c>
      <c r="N194" s="82">
        <v>100163063000</v>
      </c>
      <c r="O194" s="82">
        <v>82195046000</v>
      </c>
      <c r="P194" s="82">
        <v>89476514000</v>
      </c>
      <c r="Q194" s="82">
        <v>1506842000</v>
      </c>
      <c r="R194" s="82">
        <v>2212457000</v>
      </c>
      <c r="S194" s="82">
        <v>115766518000</v>
      </c>
      <c r="T194" s="82">
        <v>33752533000</v>
      </c>
      <c r="U194" s="82">
        <v>82013985000</v>
      </c>
      <c r="V194" s="82">
        <v>89485261000</v>
      </c>
      <c r="W194" s="82">
        <v>1501929000</v>
      </c>
      <c r="X194" s="82">
        <v>2204483000</v>
      </c>
    </row>
    <row r="195" spans="1:24" x14ac:dyDescent="0.3">
      <c r="A195" s="78" t="s">
        <v>777</v>
      </c>
      <c r="B195" s="78" t="s">
        <v>778</v>
      </c>
      <c r="C195" s="78" t="s">
        <v>779</v>
      </c>
      <c r="D195" s="78">
        <v>19990813</v>
      </c>
      <c r="E195" s="78" t="s">
        <v>780</v>
      </c>
      <c r="F195" s="78">
        <v>12</v>
      </c>
      <c r="G195" s="82">
        <v>5050</v>
      </c>
      <c r="H195" s="82">
        <v>5012</v>
      </c>
      <c r="I195" s="82">
        <v>4593</v>
      </c>
      <c r="J195" s="82">
        <v>20047970</v>
      </c>
      <c r="K195" s="82">
        <v>101242248500</v>
      </c>
      <c r="L195" s="82">
        <v>96974935000</v>
      </c>
      <c r="M195" s="82">
        <v>14915637000</v>
      </c>
      <c r="N195" s="82">
        <v>10023985000</v>
      </c>
      <c r="O195" s="82">
        <v>82059299000</v>
      </c>
      <c r="P195" s="82">
        <v>46101347000</v>
      </c>
      <c r="Q195" s="82">
        <v>1152351000</v>
      </c>
      <c r="R195" s="82">
        <v>1884240000</v>
      </c>
      <c r="S195" s="82">
        <v>98092302000</v>
      </c>
      <c r="T195" s="82">
        <v>15832496000</v>
      </c>
      <c r="U195" s="82">
        <v>82259806000</v>
      </c>
      <c r="V195" s="82">
        <v>54165178000</v>
      </c>
      <c r="W195" s="82">
        <v>1502942000</v>
      </c>
      <c r="X195" s="82">
        <v>4595176000</v>
      </c>
    </row>
    <row r="196" spans="1:24" x14ac:dyDescent="0.3">
      <c r="A196" s="78" t="s">
        <v>781</v>
      </c>
      <c r="B196" s="78" t="s">
        <v>782</v>
      </c>
      <c r="C196" s="78" t="s">
        <v>783</v>
      </c>
      <c r="D196" s="78">
        <v>19970806</v>
      </c>
      <c r="E196" s="78" t="s">
        <v>784</v>
      </c>
      <c r="F196" s="78">
        <v>12</v>
      </c>
      <c r="G196" s="82">
        <v>4220</v>
      </c>
      <c r="H196" s="82">
        <v>4311</v>
      </c>
      <c r="I196" s="82">
        <v>4219</v>
      </c>
      <c r="J196" s="82">
        <v>37115267</v>
      </c>
      <c r="K196" s="82">
        <v>156626426740</v>
      </c>
      <c r="L196" s="82">
        <v>61559475000</v>
      </c>
      <c r="M196" s="82">
        <v>4648159000</v>
      </c>
      <c r="N196" s="82">
        <v>18557634000</v>
      </c>
      <c r="O196" s="82">
        <v>56911316000</v>
      </c>
      <c r="P196" s="82">
        <v>26529037000</v>
      </c>
      <c r="Q196" s="82">
        <v>2541679000</v>
      </c>
      <c r="R196" s="82">
        <v>2663328000</v>
      </c>
      <c r="S196" s="82">
        <v>62508206000</v>
      </c>
      <c r="T196" s="82">
        <v>4787348000</v>
      </c>
      <c r="U196" s="82">
        <v>57720859000</v>
      </c>
      <c r="V196" s="82">
        <v>27280338000</v>
      </c>
      <c r="W196" s="82">
        <v>2625907000</v>
      </c>
      <c r="X196" s="82">
        <v>2484574000</v>
      </c>
    </row>
    <row r="197" spans="1:24" x14ac:dyDescent="0.3">
      <c r="A197" s="78" t="s">
        <v>785</v>
      </c>
      <c r="B197" s="78" t="s">
        <v>786</v>
      </c>
      <c r="C197" s="78" t="s">
        <v>787</v>
      </c>
      <c r="D197" s="78">
        <v>20020207</v>
      </c>
      <c r="E197" s="78" t="s">
        <v>788</v>
      </c>
      <c r="F197" s="78">
        <v>12</v>
      </c>
      <c r="G197" s="82">
        <v>299000</v>
      </c>
      <c r="H197" s="82">
        <v>298400</v>
      </c>
      <c r="I197" s="82">
        <v>305150</v>
      </c>
      <c r="J197" s="82">
        <v>1600000</v>
      </c>
      <c r="K197" s="82">
        <v>478400000000</v>
      </c>
      <c r="L197" s="82">
        <v>652003727000</v>
      </c>
      <c r="M197" s="82">
        <v>215099322000</v>
      </c>
      <c r="N197" s="82">
        <v>8000000000</v>
      </c>
      <c r="O197" s="82">
        <v>436904405000</v>
      </c>
      <c r="P197" s="82">
        <v>152490108000</v>
      </c>
      <c r="Q197" s="82">
        <v>37107529000</v>
      </c>
      <c r="R197" s="82">
        <v>30274538000</v>
      </c>
      <c r="S197" s="82"/>
      <c r="T197" s="82"/>
      <c r="U197" s="82"/>
      <c r="V197" s="82"/>
      <c r="W197" s="82"/>
      <c r="X197" s="82"/>
    </row>
    <row r="198" spans="1:24" x14ac:dyDescent="0.3">
      <c r="A198" s="78" t="s">
        <v>789</v>
      </c>
      <c r="B198" s="78" t="s">
        <v>790</v>
      </c>
      <c r="C198" s="78" t="s">
        <v>791</v>
      </c>
      <c r="D198" s="78">
        <v>20061115</v>
      </c>
      <c r="E198" s="78" t="s">
        <v>792</v>
      </c>
      <c r="F198" s="78">
        <v>12</v>
      </c>
      <c r="G198" s="82">
        <v>644</v>
      </c>
      <c r="H198" s="82">
        <v>638</v>
      </c>
      <c r="I198" s="82">
        <v>616</v>
      </c>
      <c r="J198" s="82">
        <v>42900000</v>
      </c>
      <c r="K198" s="82">
        <v>27627600000</v>
      </c>
      <c r="L198" s="82">
        <v>30140436000</v>
      </c>
      <c r="M198" s="82">
        <v>4635665000</v>
      </c>
      <c r="N198" s="82">
        <v>4290000000</v>
      </c>
      <c r="O198" s="82">
        <v>25504771000</v>
      </c>
      <c r="P198" s="82">
        <v>32045973000</v>
      </c>
      <c r="Q198" s="82">
        <v>-1276970000</v>
      </c>
      <c r="R198" s="82">
        <v>-800528000</v>
      </c>
      <c r="S198" s="82"/>
      <c r="T198" s="82"/>
      <c r="U198" s="82"/>
      <c r="V198" s="82"/>
      <c r="W198" s="82"/>
      <c r="X198" s="82"/>
    </row>
    <row r="199" spans="1:24" x14ac:dyDescent="0.3">
      <c r="A199" s="78" t="s">
        <v>793</v>
      </c>
      <c r="B199" s="78" t="s">
        <v>794</v>
      </c>
      <c r="C199" s="78" t="s">
        <v>795</v>
      </c>
      <c r="D199" s="78">
        <v>20030211</v>
      </c>
      <c r="E199" s="78" t="s">
        <v>796</v>
      </c>
      <c r="F199" s="78">
        <v>12</v>
      </c>
      <c r="G199" s="82">
        <v>5640</v>
      </c>
      <c r="H199" s="82">
        <v>5668</v>
      </c>
      <c r="I199" s="82">
        <v>5160</v>
      </c>
      <c r="J199" s="82">
        <v>12800000</v>
      </c>
      <c r="K199" s="82">
        <v>72192000000</v>
      </c>
      <c r="L199" s="82">
        <v>81915224000</v>
      </c>
      <c r="M199" s="82">
        <v>10740647000</v>
      </c>
      <c r="N199" s="82">
        <v>6400000000</v>
      </c>
      <c r="O199" s="82">
        <v>71174577000</v>
      </c>
      <c r="P199" s="82">
        <v>55910957000</v>
      </c>
      <c r="Q199" s="82">
        <v>2928780000</v>
      </c>
      <c r="R199" s="82">
        <v>3317089000</v>
      </c>
      <c r="S199" s="82"/>
      <c r="T199" s="82"/>
      <c r="U199" s="82"/>
      <c r="V199" s="82"/>
      <c r="W199" s="82"/>
      <c r="X199" s="82"/>
    </row>
    <row r="200" spans="1:24" x14ac:dyDescent="0.3">
      <c r="A200" s="78" t="s">
        <v>797</v>
      </c>
      <c r="B200" s="78" t="s">
        <v>798</v>
      </c>
      <c r="C200" s="78" t="s">
        <v>799</v>
      </c>
      <c r="D200" s="78">
        <v>19991221</v>
      </c>
      <c r="E200" s="78" t="s">
        <v>800</v>
      </c>
      <c r="F200" s="78">
        <v>12</v>
      </c>
      <c r="G200" s="82">
        <v>14450</v>
      </c>
      <c r="H200" s="82">
        <v>15240</v>
      </c>
      <c r="I200" s="82">
        <v>15420</v>
      </c>
      <c r="J200" s="82">
        <v>16503790</v>
      </c>
      <c r="K200" s="82">
        <v>238479765500</v>
      </c>
      <c r="L200" s="82">
        <v>113117068000</v>
      </c>
      <c r="M200" s="82">
        <v>40395013000</v>
      </c>
      <c r="N200" s="82">
        <v>8684795000</v>
      </c>
      <c r="O200" s="82">
        <v>72722055000</v>
      </c>
      <c r="P200" s="82">
        <v>115263197000</v>
      </c>
      <c r="Q200" s="82">
        <v>7564017000</v>
      </c>
      <c r="R200" s="82">
        <v>6610550000</v>
      </c>
      <c r="S200" s="82">
        <v>113873720000</v>
      </c>
      <c r="T200" s="82">
        <v>40513604000</v>
      </c>
      <c r="U200" s="82">
        <v>73360117000</v>
      </c>
      <c r="V200" s="82">
        <v>115456107000</v>
      </c>
      <c r="W200" s="82">
        <v>7153771000</v>
      </c>
      <c r="X200" s="82">
        <v>6605169000</v>
      </c>
    </row>
    <row r="201" spans="1:24" x14ac:dyDescent="0.3">
      <c r="A201" s="78" t="s">
        <v>801</v>
      </c>
      <c r="B201" s="78" t="s">
        <v>802</v>
      </c>
      <c r="C201" s="78" t="s">
        <v>803</v>
      </c>
      <c r="D201" s="78">
        <v>20030801</v>
      </c>
      <c r="E201" s="78" t="s">
        <v>804</v>
      </c>
      <c r="F201" s="78">
        <v>12</v>
      </c>
      <c r="G201" s="82">
        <v>3810</v>
      </c>
      <c r="H201" s="82">
        <v>3890</v>
      </c>
      <c r="I201" s="82">
        <v>4117</v>
      </c>
      <c r="J201" s="82">
        <v>56162276</v>
      </c>
      <c r="K201" s="82">
        <v>213978271560</v>
      </c>
      <c r="L201" s="82">
        <v>32535824000</v>
      </c>
      <c r="M201" s="82">
        <v>3909000000</v>
      </c>
      <c r="N201" s="82">
        <v>12500000000</v>
      </c>
      <c r="O201" s="82">
        <v>28626824000</v>
      </c>
      <c r="P201" s="82">
        <v>3555817000</v>
      </c>
      <c r="Q201" s="82">
        <v>-1430212000</v>
      </c>
      <c r="R201" s="82">
        <v>-1099498000</v>
      </c>
      <c r="S201" s="82">
        <v>40404669000</v>
      </c>
      <c r="T201" s="82">
        <v>9545693000</v>
      </c>
      <c r="U201" s="82">
        <v>30858976000</v>
      </c>
      <c r="V201" s="82">
        <v>9334063000</v>
      </c>
      <c r="W201" s="82">
        <v>-2871539000</v>
      </c>
      <c r="X201" s="82">
        <v>-2290809000</v>
      </c>
    </row>
    <row r="202" spans="1:24" x14ac:dyDescent="0.3">
      <c r="A202" s="78" t="s">
        <v>805</v>
      </c>
      <c r="B202" s="78" t="s">
        <v>806</v>
      </c>
      <c r="C202" s="78" t="s">
        <v>807</v>
      </c>
      <c r="D202" s="78">
        <v>20090423</v>
      </c>
      <c r="E202" s="78" t="s">
        <v>808</v>
      </c>
      <c r="F202" s="78">
        <v>12</v>
      </c>
      <c r="G202" s="82">
        <v>1575</v>
      </c>
      <c r="H202" s="82">
        <v>1566</v>
      </c>
      <c r="I202" s="82">
        <v>1582</v>
      </c>
      <c r="J202" s="82">
        <v>16825457</v>
      </c>
      <c r="K202" s="82">
        <v>26500094775</v>
      </c>
      <c r="L202" s="82">
        <v>124406575000</v>
      </c>
      <c r="M202" s="82">
        <v>72193112000</v>
      </c>
      <c r="N202" s="82">
        <v>8412729000</v>
      </c>
      <c r="O202" s="82">
        <v>52213464000</v>
      </c>
      <c r="P202" s="82">
        <v>75253933000</v>
      </c>
      <c r="Q202" s="82">
        <v>2878676000</v>
      </c>
      <c r="R202" s="82">
        <v>100362000</v>
      </c>
      <c r="S202" s="82">
        <v>126723224000</v>
      </c>
      <c r="T202" s="82">
        <v>72546931000</v>
      </c>
      <c r="U202" s="82">
        <v>54176293000</v>
      </c>
      <c r="V202" s="82">
        <v>76957547000</v>
      </c>
      <c r="W202" s="82">
        <v>2886718000</v>
      </c>
      <c r="X202" s="82">
        <v>737185000</v>
      </c>
    </row>
    <row r="203" spans="1:24" x14ac:dyDescent="0.3">
      <c r="A203" s="78" t="s">
        <v>809</v>
      </c>
      <c r="B203" s="78" t="s">
        <v>810</v>
      </c>
      <c r="C203" s="78" t="s">
        <v>811</v>
      </c>
      <c r="D203" s="78">
        <v>20030818</v>
      </c>
      <c r="E203" s="78" t="s">
        <v>812</v>
      </c>
      <c r="F203" s="78">
        <v>12</v>
      </c>
      <c r="G203" s="82">
        <v>10250</v>
      </c>
      <c r="H203" s="82">
        <v>10176</v>
      </c>
      <c r="I203" s="82">
        <v>9760</v>
      </c>
      <c r="J203" s="82">
        <v>11675000</v>
      </c>
      <c r="K203" s="82">
        <v>119668750000</v>
      </c>
      <c r="L203" s="82">
        <v>89942872000</v>
      </c>
      <c r="M203" s="82">
        <v>8376774000</v>
      </c>
      <c r="N203" s="82">
        <v>5837500000</v>
      </c>
      <c r="O203" s="82">
        <v>81566098000</v>
      </c>
      <c r="P203" s="82">
        <v>32287901000</v>
      </c>
      <c r="Q203" s="82">
        <v>4708586000</v>
      </c>
      <c r="R203" s="82">
        <v>4031178000</v>
      </c>
      <c r="S203" s="82"/>
      <c r="T203" s="82"/>
      <c r="U203" s="82"/>
      <c r="V203" s="82"/>
      <c r="W203" s="82"/>
      <c r="X203" s="82"/>
    </row>
    <row r="204" spans="1:24" x14ac:dyDescent="0.3">
      <c r="A204" s="78" t="s">
        <v>813</v>
      </c>
      <c r="B204" s="78" t="s">
        <v>814</v>
      </c>
      <c r="C204" s="78" t="s">
        <v>815</v>
      </c>
      <c r="D204" s="78">
        <v>20061103</v>
      </c>
      <c r="E204" s="78" t="s">
        <v>816</v>
      </c>
      <c r="F204" s="78">
        <v>12</v>
      </c>
      <c r="G204" s="82">
        <v>4075</v>
      </c>
      <c r="H204" s="82">
        <v>4326</v>
      </c>
      <c r="I204" s="82">
        <v>4308</v>
      </c>
      <c r="J204" s="82">
        <v>7300000</v>
      </c>
      <c r="K204" s="82">
        <v>29747500000</v>
      </c>
      <c r="L204" s="82">
        <v>76780225000</v>
      </c>
      <c r="M204" s="82">
        <v>35277762000</v>
      </c>
      <c r="N204" s="82">
        <v>3650000000</v>
      </c>
      <c r="O204" s="82">
        <v>41502464000</v>
      </c>
      <c r="P204" s="82">
        <v>52172561000</v>
      </c>
      <c r="Q204" s="82">
        <v>1584796000</v>
      </c>
      <c r="R204" s="82">
        <v>1373822000</v>
      </c>
      <c r="S204" s="82">
        <v>111709308000</v>
      </c>
      <c r="T204" s="82">
        <v>66808983000</v>
      </c>
      <c r="U204" s="82">
        <v>44900325000</v>
      </c>
      <c r="V204" s="82">
        <v>102393833000</v>
      </c>
      <c r="W204" s="82">
        <v>1009673000</v>
      </c>
      <c r="X204" s="82">
        <v>796270000</v>
      </c>
    </row>
    <row r="205" spans="1:24" x14ac:dyDescent="0.3">
      <c r="A205" s="78" t="s">
        <v>817</v>
      </c>
      <c r="B205" s="78" t="s">
        <v>818</v>
      </c>
      <c r="C205" s="78" t="s">
        <v>819</v>
      </c>
      <c r="D205" s="78">
        <v>20110131</v>
      </c>
      <c r="E205" s="78" t="s">
        <v>820</v>
      </c>
      <c r="F205" s="78">
        <v>12</v>
      </c>
      <c r="G205" s="82">
        <v>1965</v>
      </c>
      <c r="H205" s="82">
        <v>1998</v>
      </c>
      <c r="I205" s="82">
        <v>1972</v>
      </c>
      <c r="J205" s="82">
        <v>29350000</v>
      </c>
      <c r="K205" s="82">
        <v>57672750000</v>
      </c>
      <c r="L205" s="82">
        <v>51697150000</v>
      </c>
      <c r="M205" s="82">
        <v>2827916000</v>
      </c>
      <c r="N205" s="82">
        <v>2935000000</v>
      </c>
      <c r="O205" s="82">
        <v>48869234000</v>
      </c>
      <c r="P205" s="82">
        <v>28444207000</v>
      </c>
      <c r="Q205" s="82">
        <v>2365483000</v>
      </c>
      <c r="R205" s="82">
        <v>2879586000</v>
      </c>
      <c r="S205" s="82">
        <v>50269208000</v>
      </c>
      <c r="T205" s="82">
        <v>3196037000</v>
      </c>
      <c r="U205" s="82">
        <v>47073171000</v>
      </c>
      <c r="V205" s="82">
        <v>24662173000</v>
      </c>
      <c r="W205" s="82">
        <v>853234000</v>
      </c>
      <c r="X205" s="82">
        <v>1560887000</v>
      </c>
    </row>
    <row r="206" spans="1:24" x14ac:dyDescent="0.3">
      <c r="A206" s="78" t="s">
        <v>821</v>
      </c>
      <c r="B206" s="78" t="s">
        <v>822</v>
      </c>
      <c r="C206" s="78" t="s">
        <v>823</v>
      </c>
      <c r="D206" s="78">
        <v>20010626</v>
      </c>
      <c r="E206" s="78" t="s">
        <v>824</v>
      </c>
      <c r="F206" s="78">
        <v>12</v>
      </c>
      <c r="G206" s="82">
        <v>1815</v>
      </c>
      <c r="H206" s="82">
        <v>1802</v>
      </c>
      <c r="I206" s="82">
        <v>1765</v>
      </c>
      <c r="J206" s="82">
        <v>11411400</v>
      </c>
      <c r="K206" s="82">
        <v>20711691000</v>
      </c>
      <c r="L206" s="82">
        <v>30907872000</v>
      </c>
      <c r="M206" s="82">
        <v>6120277000</v>
      </c>
      <c r="N206" s="82">
        <v>5705700000</v>
      </c>
      <c r="O206" s="82">
        <v>24787595000</v>
      </c>
      <c r="P206" s="82">
        <v>19730248000</v>
      </c>
      <c r="Q206" s="82">
        <v>1468615000</v>
      </c>
      <c r="R206" s="82">
        <v>1682077000</v>
      </c>
      <c r="S206" s="82"/>
      <c r="T206" s="82"/>
      <c r="U206" s="82"/>
      <c r="V206" s="82"/>
      <c r="W206" s="82"/>
      <c r="X206" s="82"/>
    </row>
    <row r="207" spans="1:24" x14ac:dyDescent="0.3">
      <c r="A207" s="78" t="s">
        <v>825</v>
      </c>
      <c r="B207" s="78" t="s">
        <v>826</v>
      </c>
      <c r="C207" s="78" t="s">
        <v>827</v>
      </c>
      <c r="D207" s="78">
        <v>19991207</v>
      </c>
      <c r="E207" s="78" t="s">
        <v>828</v>
      </c>
      <c r="F207" s="78">
        <v>12</v>
      </c>
      <c r="G207" s="82">
        <v>3450</v>
      </c>
      <c r="H207" s="82">
        <v>3325</v>
      </c>
      <c r="I207" s="82">
        <v>3285</v>
      </c>
      <c r="J207" s="82">
        <v>12155384</v>
      </c>
      <c r="K207" s="82">
        <v>41936074800</v>
      </c>
      <c r="L207" s="82">
        <v>29876959000</v>
      </c>
      <c r="M207" s="82">
        <v>22454576000</v>
      </c>
      <c r="N207" s="82">
        <v>5437609000</v>
      </c>
      <c r="O207" s="82">
        <v>7422383000</v>
      </c>
      <c r="P207" s="82">
        <v>22917277000</v>
      </c>
      <c r="Q207" s="82">
        <v>-803080000</v>
      </c>
      <c r="R207" s="82">
        <v>-4692626000</v>
      </c>
      <c r="S207" s="82">
        <v>49369991000</v>
      </c>
      <c r="T207" s="82">
        <v>38028702000</v>
      </c>
      <c r="U207" s="82">
        <v>11341289000</v>
      </c>
      <c r="V207" s="82">
        <v>24994051000</v>
      </c>
      <c r="W207" s="82">
        <v>-1964062000</v>
      </c>
      <c r="X207" s="82">
        <v>-3509955000</v>
      </c>
    </row>
    <row r="208" spans="1:24" x14ac:dyDescent="0.3">
      <c r="A208" s="78" t="s">
        <v>829</v>
      </c>
      <c r="B208" s="78" t="s">
        <v>830</v>
      </c>
      <c r="C208" s="78" t="s">
        <v>831</v>
      </c>
      <c r="D208" s="78">
        <v>20020312</v>
      </c>
      <c r="E208" s="78" t="s">
        <v>832</v>
      </c>
      <c r="F208" s="78">
        <v>12</v>
      </c>
      <c r="G208" s="82">
        <v>2625</v>
      </c>
      <c r="H208" s="82">
        <v>2689</v>
      </c>
      <c r="I208" s="82">
        <v>2728</v>
      </c>
      <c r="J208" s="82">
        <v>24154730</v>
      </c>
      <c r="K208" s="82">
        <v>63406166250</v>
      </c>
      <c r="L208" s="82">
        <v>33589653000</v>
      </c>
      <c r="M208" s="82">
        <v>6524742000</v>
      </c>
      <c r="N208" s="82">
        <v>12077365000</v>
      </c>
      <c r="O208" s="82">
        <v>27064911000</v>
      </c>
      <c r="P208" s="82">
        <v>25299933000</v>
      </c>
      <c r="Q208" s="82">
        <v>1714836000</v>
      </c>
      <c r="R208" s="82">
        <v>1493843000</v>
      </c>
      <c r="S208" s="82">
        <v>34702579000</v>
      </c>
      <c r="T208" s="82">
        <v>6946796000</v>
      </c>
      <c r="U208" s="82">
        <v>27755784000</v>
      </c>
      <c r="V208" s="82">
        <v>25299933000</v>
      </c>
      <c r="W208" s="82">
        <v>1714836000</v>
      </c>
      <c r="X208" s="82">
        <v>1657471000</v>
      </c>
    </row>
    <row r="209" spans="1:24" x14ac:dyDescent="0.3">
      <c r="A209" s="78" t="s">
        <v>833</v>
      </c>
      <c r="B209" s="78" t="s">
        <v>834</v>
      </c>
      <c r="C209" s="78" t="s">
        <v>835</v>
      </c>
      <c r="D209" s="78">
        <v>20071101</v>
      </c>
      <c r="E209" s="78" t="s">
        <v>836</v>
      </c>
      <c r="F209" s="78">
        <v>12</v>
      </c>
      <c r="G209" s="82">
        <v>823</v>
      </c>
      <c r="H209" s="82">
        <v>946</v>
      </c>
      <c r="I209" s="82">
        <v>940</v>
      </c>
      <c r="J209" s="82">
        <v>37097139</v>
      </c>
      <c r="K209" s="82">
        <v>30530945397</v>
      </c>
      <c r="L209" s="82">
        <v>51801194000</v>
      </c>
      <c r="M209" s="82">
        <v>26489703000</v>
      </c>
      <c r="N209" s="82">
        <v>6484980000</v>
      </c>
      <c r="O209" s="82">
        <v>25311491000</v>
      </c>
      <c r="P209" s="82">
        <v>4253585000</v>
      </c>
      <c r="Q209" s="82">
        <v>-3565477000</v>
      </c>
      <c r="R209" s="82">
        <v>-7263046000</v>
      </c>
      <c r="S209" s="82">
        <v>65739522000</v>
      </c>
      <c r="T209" s="82">
        <v>42847432000</v>
      </c>
      <c r="U209" s="82">
        <v>22892090000</v>
      </c>
      <c r="V209" s="82">
        <v>17079493000</v>
      </c>
      <c r="W209" s="82">
        <v>-4135228000</v>
      </c>
      <c r="X209" s="82">
        <v>-10492874000</v>
      </c>
    </row>
    <row r="210" spans="1:24" x14ac:dyDescent="0.3">
      <c r="A210" s="78" t="s">
        <v>837</v>
      </c>
      <c r="B210" s="78" t="s">
        <v>838</v>
      </c>
      <c r="C210" s="78" t="s">
        <v>839</v>
      </c>
      <c r="D210" s="78">
        <v>20071220</v>
      </c>
      <c r="E210" s="78" t="s">
        <v>840</v>
      </c>
      <c r="F210" s="78">
        <v>12</v>
      </c>
      <c r="G210" s="82">
        <v>16100</v>
      </c>
      <c r="H210" s="82">
        <v>15870</v>
      </c>
      <c r="I210" s="82">
        <v>15640</v>
      </c>
      <c r="J210" s="82">
        <v>18600000</v>
      </c>
      <c r="K210" s="82">
        <v>299460000000</v>
      </c>
      <c r="L210" s="82">
        <v>201824706000</v>
      </c>
      <c r="M210" s="82">
        <v>66805975000</v>
      </c>
      <c r="N210" s="82">
        <v>9300000000</v>
      </c>
      <c r="O210" s="82">
        <v>135018731000</v>
      </c>
      <c r="P210" s="82">
        <v>265607385000</v>
      </c>
      <c r="Q210" s="82">
        <v>15229825000</v>
      </c>
      <c r="R210" s="82">
        <v>23626195000</v>
      </c>
      <c r="S210" s="82">
        <v>203598882000</v>
      </c>
      <c r="T210" s="82">
        <v>68842874000</v>
      </c>
      <c r="U210" s="82">
        <v>134756008000</v>
      </c>
      <c r="V210" s="82">
        <v>304138736000</v>
      </c>
      <c r="W210" s="82">
        <v>19454270000</v>
      </c>
      <c r="X210" s="82">
        <v>23908153000</v>
      </c>
    </row>
    <row r="211" spans="1:24" x14ac:dyDescent="0.3">
      <c r="A211" s="78" t="s">
        <v>841</v>
      </c>
      <c r="B211" s="78" t="s">
        <v>842</v>
      </c>
      <c r="C211" s="78" t="s">
        <v>843</v>
      </c>
      <c r="D211" s="78">
        <v>20021125</v>
      </c>
      <c r="E211" s="78" t="s">
        <v>788</v>
      </c>
      <c r="F211" s="78">
        <v>12</v>
      </c>
      <c r="G211" s="82">
        <v>147000</v>
      </c>
      <c r="H211" s="82">
        <v>140800</v>
      </c>
      <c r="I211" s="82">
        <v>133900</v>
      </c>
      <c r="J211" s="82">
        <v>23402441</v>
      </c>
      <c r="K211" s="82">
        <v>3440158827000</v>
      </c>
      <c r="L211" s="82">
        <v>4048329464000</v>
      </c>
      <c r="M211" s="82">
        <v>1245736530000</v>
      </c>
      <c r="N211" s="82">
        <v>117012205000</v>
      </c>
      <c r="O211" s="82">
        <v>2802592934000</v>
      </c>
      <c r="P211" s="82">
        <v>808580791000</v>
      </c>
      <c r="Q211" s="82">
        <v>181047818000</v>
      </c>
      <c r="R211" s="82">
        <v>155692716000</v>
      </c>
      <c r="S211" s="82">
        <v>4048329464000</v>
      </c>
      <c r="T211" s="82">
        <v>1245736530000</v>
      </c>
      <c r="U211" s="82">
        <v>2802592934000</v>
      </c>
      <c r="V211" s="82">
        <v>808580791000</v>
      </c>
      <c r="W211" s="82">
        <v>181047818000</v>
      </c>
      <c r="X211" s="82">
        <v>155692716000</v>
      </c>
    </row>
    <row r="212" spans="1:24" x14ac:dyDescent="0.3">
      <c r="A212" s="78" t="s">
        <v>844</v>
      </c>
      <c r="B212" s="78" t="s">
        <v>845</v>
      </c>
      <c r="C212" s="78" t="s">
        <v>846</v>
      </c>
      <c r="D212" s="78">
        <v>20051005</v>
      </c>
      <c r="E212" s="78" t="s">
        <v>847</v>
      </c>
      <c r="F212" s="78">
        <v>12</v>
      </c>
      <c r="G212" s="82">
        <v>5560</v>
      </c>
      <c r="H212" s="82">
        <v>5688</v>
      </c>
      <c r="I212" s="82">
        <v>5447</v>
      </c>
      <c r="J212" s="82">
        <v>11122725</v>
      </c>
      <c r="K212" s="82">
        <v>61842351000</v>
      </c>
      <c r="L212" s="82">
        <v>74679426000</v>
      </c>
      <c r="M212" s="82">
        <v>14259642000</v>
      </c>
      <c r="N212" s="82">
        <v>5561363000</v>
      </c>
      <c r="O212" s="82">
        <v>60419784000</v>
      </c>
      <c r="P212" s="82">
        <v>57211417000</v>
      </c>
      <c r="Q212" s="82">
        <v>1533155000</v>
      </c>
      <c r="R212" s="82">
        <v>1376912000</v>
      </c>
      <c r="S212" s="82">
        <v>75408652000</v>
      </c>
      <c r="T212" s="82">
        <v>14265022000</v>
      </c>
      <c r="U212" s="82">
        <v>61143630000</v>
      </c>
      <c r="V212" s="82">
        <v>57109128000</v>
      </c>
      <c r="W212" s="82">
        <v>1959719000</v>
      </c>
      <c r="X212" s="82">
        <v>1182164000</v>
      </c>
    </row>
    <row r="213" spans="1:24" x14ac:dyDescent="0.3">
      <c r="A213" s="78" t="s">
        <v>848</v>
      </c>
      <c r="B213" s="78" t="s">
        <v>849</v>
      </c>
      <c r="C213" s="78" t="s">
        <v>850</v>
      </c>
      <c r="D213" s="78">
        <v>20101126</v>
      </c>
      <c r="E213" s="78" t="s">
        <v>851</v>
      </c>
      <c r="F213" s="78">
        <v>12</v>
      </c>
      <c r="G213" s="82">
        <v>6670</v>
      </c>
      <c r="H213" s="82">
        <v>5630</v>
      </c>
      <c r="I213" s="82">
        <v>5884</v>
      </c>
      <c r="J213" s="82">
        <v>4200000</v>
      </c>
      <c r="K213" s="82">
        <v>28014000000</v>
      </c>
      <c r="L213" s="82">
        <v>35208963000</v>
      </c>
      <c r="M213" s="82">
        <v>17822205000</v>
      </c>
      <c r="N213" s="82">
        <v>2100000000</v>
      </c>
      <c r="O213" s="82">
        <v>17386759000</v>
      </c>
      <c r="P213" s="82">
        <v>14313905000</v>
      </c>
      <c r="Q213" s="82">
        <v>274787000</v>
      </c>
      <c r="R213" s="82">
        <v>-72055000</v>
      </c>
      <c r="S213" s="82"/>
      <c r="T213" s="82"/>
      <c r="U213" s="82"/>
      <c r="V213" s="82"/>
      <c r="W213" s="82"/>
      <c r="X213" s="82"/>
    </row>
    <row r="214" spans="1:24" x14ac:dyDescent="0.3">
      <c r="A214" s="78" t="s">
        <v>852</v>
      </c>
      <c r="B214" s="78" t="s">
        <v>853</v>
      </c>
      <c r="C214" s="78" t="s">
        <v>854</v>
      </c>
      <c r="D214" s="78">
        <v>19960703</v>
      </c>
      <c r="E214" s="78" t="s">
        <v>855</v>
      </c>
      <c r="F214" s="78">
        <v>12</v>
      </c>
      <c r="G214" s="82">
        <v>31450</v>
      </c>
      <c r="H214" s="82">
        <v>30270</v>
      </c>
      <c r="I214" s="82">
        <v>31062</v>
      </c>
      <c r="J214" s="82">
        <v>24630000</v>
      </c>
      <c r="K214" s="82">
        <v>774613500000</v>
      </c>
      <c r="L214" s="82">
        <v>835763834000</v>
      </c>
      <c r="M214" s="82">
        <v>98489884000</v>
      </c>
      <c r="N214" s="82">
        <v>12315000000</v>
      </c>
      <c r="O214" s="82">
        <v>737273951000</v>
      </c>
      <c r="P214" s="82">
        <v>330060087000</v>
      </c>
      <c r="Q214" s="82">
        <v>28081812000</v>
      </c>
      <c r="R214" s="82">
        <v>29815562000</v>
      </c>
      <c r="S214" s="82">
        <v>1045054806000</v>
      </c>
      <c r="T214" s="82">
        <v>235735661000</v>
      </c>
      <c r="U214" s="82">
        <v>809319146000</v>
      </c>
      <c r="V214" s="82">
        <v>340732013000</v>
      </c>
      <c r="W214" s="82">
        <v>22889136000</v>
      </c>
      <c r="X214" s="82">
        <v>23767457000</v>
      </c>
    </row>
    <row r="215" spans="1:24" x14ac:dyDescent="0.3">
      <c r="A215" s="78" t="s">
        <v>856</v>
      </c>
      <c r="B215" s="78" t="s">
        <v>857</v>
      </c>
      <c r="C215" s="78" t="s">
        <v>858</v>
      </c>
      <c r="D215" s="78">
        <v>20091027</v>
      </c>
      <c r="E215" s="78" t="s">
        <v>859</v>
      </c>
      <c r="F215" s="78">
        <v>12</v>
      </c>
      <c r="G215" s="82">
        <v>4235</v>
      </c>
      <c r="H215" s="82">
        <v>4772</v>
      </c>
      <c r="I215" s="82">
        <v>4561</v>
      </c>
      <c r="J215" s="82">
        <v>14600000</v>
      </c>
      <c r="K215" s="82">
        <v>61831000000</v>
      </c>
      <c r="L215" s="82">
        <v>284848155000</v>
      </c>
      <c r="M215" s="82">
        <v>183523052000</v>
      </c>
      <c r="N215" s="82">
        <v>7300000000</v>
      </c>
      <c r="O215" s="82">
        <v>101325103000</v>
      </c>
      <c r="P215" s="82">
        <v>124269828000</v>
      </c>
      <c r="Q215" s="82">
        <v>-11473468000</v>
      </c>
      <c r="R215" s="82">
        <v>-15587936000</v>
      </c>
      <c r="S215" s="82">
        <v>321378951000</v>
      </c>
      <c r="T215" s="82">
        <v>218800212000</v>
      </c>
      <c r="U215" s="82">
        <v>102578739000</v>
      </c>
      <c r="V215" s="82">
        <v>144482582000</v>
      </c>
      <c r="W215" s="82">
        <v>-12226599000</v>
      </c>
      <c r="X215" s="82">
        <v>-17127469000</v>
      </c>
    </row>
    <row r="216" spans="1:24" x14ac:dyDescent="0.3">
      <c r="A216" s="78" t="s">
        <v>860</v>
      </c>
      <c r="B216" s="78" t="s">
        <v>861</v>
      </c>
      <c r="C216" s="78" t="s">
        <v>862</v>
      </c>
      <c r="D216" s="78">
        <v>20111110</v>
      </c>
      <c r="E216" s="78" t="s">
        <v>863</v>
      </c>
      <c r="F216" s="78">
        <v>12</v>
      </c>
      <c r="G216" s="82">
        <v>9590</v>
      </c>
      <c r="H216" s="82">
        <v>9776</v>
      </c>
      <c r="I216" s="82">
        <v>10002</v>
      </c>
      <c r="J216" s="82">
        <v>17279415</v>
      </c>
      <c r="K216" s="82">
        <v>165709589850</v>
      </c>
      <c r="L216" s="82">
        <v>176475788000</v>
      </c>
      <c r="M216" s="82">
        <v>104804666000</v>
      </c>
      <c r="N216" s="82">
        <v>8301197000</v>
      </c>
      <c r="O216" s="82">
        <v>71671123000</v>
      </c>
      <c r="P216" s="82">
        <v>81011446000</v>
      </c>
      <c r="Q216" s="82">
        <v>10849599000</v>
      </c>
      <c r="R216" s="82">
        <v>9113762000</v>
      </c>
      <c r="S216" s="82">
        <v>183192012000</v>
      </c>
      <c r="T216" s="82">
        <v>112431750000</v>
      </c>
      <c r="U216" s="82">
        <v>70760262000</v>
      </c>
      <c r="V216" s="82">
        <v>87264226000</v>
      </c>
      <c r="W216" s="82">
        <v>10513682000</v>
      </c>
      <c r="X216" s="82">
        <v>8113251000</v>
      </c>
    </row>
    <row r="217" spans="1:24" x14ac:dyDescent="0.3">
      <c r="A217" s="78" t="s">
        <v>864</v>
      </c>
      <c r="B217" s="78" t="s">
        <v>865</v>
      </c>
      <c r="C217" s="78" t="s">
        <v>866</v>
      </c>
      <c r="D217" s="78">
        <v>20141124</v>
      </c>
      <c r="E217" s="78" t="s">
        <v>867</v>
      </c>
      <c r="F217" s="78">
        <v>12</v>
      </c>
      <c r="G217" s="82">
        <v>14450</v>
      </c>
      <c r="H217" s="82">
        <v>14980</v>
      </c>
      <c r="I217" s="82">
        <v>14640</v>
      </c>
      <c r="J217" s="82">
        <v>5022000</v>
      </c>
      <c r="K217" s="82">
        <v>72567900000</v>
      </c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</row>
    <row r="218" spans="1:24" x14ac:dyDescent="0.3">
      <c r="A218" s="78" t="s">
        <v>868</v>
      </c>
      <c r="B218" s="78" t="s">
        <v>869</v>
      </c>
      <c r="C218" s="78" t="s">
        <v>870</v>
      </c>
      <c r="D218" s="78">
        <v>20110124</v>
      </c>
      <c r="E218" s="78" t="s">
        <v>871</v>
      </c>
      <c r="F218" s="78">
        <v>12</v>
      </c>
      <c r="G218" s="82">
        <v>11150</v>
      </c>
      <c r="H218" s="82">
        <v>10640</v>
      </c>
      <c r="I218" s="82">
        <v>10445</v>
      </c>
      <c r="J218" s="82">
        <v>6624911</v>
      </c>
      <c r="K218" s="82">
        <v>73867757650</v>
      </c>
      <c r="L218" s="82">
        <v>60717013000</v>
      </c>
      <c r="M218" s="82">
        <v>5301826000</v>
      </c>
      <c r="N218" s="82">
        <v>3312456000</v>
      </c>
      <c r="O218" s="82">
        <v>55415188000</v>
      </c>
      <c r="P218" s="82">
        <v>19324127000</v>
      </c>
      <c r="Q218" s="82">
        <v>4627518000</v>
      </c>
      <c r="R218" s="82">
        <v>4320150000</v>
      </c>
      <c r="S218" s="82">
        <v>60096149000</v>
      </c>
      <c r="T218" s="82">
        <v>6511702000</v>
      </c>
      <c r="U218" s="82">
        <v>53584447000</v>
      </c>
      <c r="V218" s="82">
        <v>25465562000</v>
      </c>
      <c r="W218" s="82">
        <v>3961246000</v>
      </c>
      <c r="X218" s="82">
        <v>3710974000</v>
      </c>
    </row>
    <row r="219" spans="1:24" x14ac:dyDescent="0.3">
      <c r="A219" s="78" t="s">
        <v>872</v>
      </c>
      <c r="B219" s="78" t="s">
        <v>873</v>
      </c>
      <c r="C219" s="78" t="s">
        <v>874</v>
      </c>
      <c r="D219" s="78">
        <v>20141119</v>
      </c>
      <c r="E219" s="78" t="s">
        <v>875</v>
      </c>
      <c r="F219" s="78">
        <v>12</v>
      </c>
      <c r="G219" s="82">
        <v>5830</v>
      </c>
      <c r="H219" s="82">
        <v>5782</v>
      </c>
      <c r="I219" s="82">
        <v>5385</v>
      </c>
      <c r="J219" s="82">
        <v>6043686</v>
      </c>
      <c r="K219" s="82">
        <v>35234689380</v>
      </c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</row>
    <row r="220" spans="1:24" x14ac:dyDescent="0.3">
      <c r="A220" s="78" t="s">
        <v>876</v>
      </c>
      <c r="B220" s="78" t="s">
        <v>877</v>
      </c>
      <c r="C220" s="78" t="s">
        <v>878</v>
      </c>
      <c r="D220" s="78">
        <v>20061010</v>
      </c>
      <c r="E220" s="78" t="s">
        <v>879</v>
      </c>
      <c r="F220" s="78">
        <v>12</v>
      </c>
      <c r="G220" s="82">
        <v>1130</v>
      </c>
      <c r="H220" s="82">
        <v>1129</v>
      </c>
      <c r="I220" s="82">
        <v>1130</v>
      </c>
      <c r="J220" s="82">
        <v>41895922</v>
      </c>
      <c r="K220" s="82">
        <v>47342391860</v>
      </c>
      <c r="L220" s="82">
        <v>175371263000</v>
      </c>
      <c r="M220" s="82">
        <v>131348546000</v>
      </c>
      <c r="N220" s="82">
        <v>11301722000</v>
      </c>
      <c r="O220" s="82">
        <v>44022717000</v>
      </c>
      <c r="P220" s="82">
        <v>54109389000</v>
      </c>
      <c r="Q220" s="82">
        <v>-13220114000</v>
      </c>
      <c r="R220" s="82">
        <v>-16500735000</v>
      </c>
      <c r="S220" s="82">
        <v>179139483000</v>
      </c>
      <c r="T220" s="82">
        <v>135089150000</v>
      </c>
      <c r="U220" s="82">
        <v>44050333000</v>
      </c>
      <c r="V220" s="82">
        <v>54212647000</v>
      </c>
      <c r="W220" s="82">
        <v>-13261726000</v>
      </c>
      <c r="X220" s="82">
        <v>-16474319000</v>
      </c>
    </row>
    <row r="221" spans="1:24" x14ac:dyDescent="0.3">
      <c r="A221" s="78" t="s">
        <v>880</v>
      </c>
      <c r="B221" s="78" t="s">
        <v>881</v>
      </c>
      <c r="C221" s="78" t="s">
        <v>882</v>
      </c>
      <c r="D221" s="78">
        <v>20071012</v>
      </c>
      <c r="E221" s="78" t="s">
        <v>883</v>
      </c>
      <c r="F221" s="78">
        <v>12</v>
      </c>
      <c r="G221" s="82">
        <v>2660</v>
      </c>
      <c r="H221" s="82">
        <v>2668</v>
      </c>
      <c r="I221" s="82">
        <v>2544</v>
      </c>
      <c r="J221" s="82">
        <v>16748240</v>
      </c>
      <c r="K221" s="82">
        <v>44550318400</v>
      </c>
      <c r="L221" s="82">
        <v>76427741000</v>
      </c>
      <c r="M221" s="82">
        <v>33389644000</v>
      </c>
      <c r="N221" s="82">
        <v>8374120000</v>
      </c>
      <c r="O221" s="82">
        <v>43038097000</v>
      </c>
      <c r="P221" s="82">
        <v>113392873000</v>
      </c>
      <c r="Q221" s="82">
        <v>6193614000</v>
      </c>
      <c r="R221" s="82">
        <v>3785891000</v>
      </c>
      <c r="S221" s="82">
        <v>76629778000</v>
      </c>
      <c r="T221" s="82">
        <v>33435535000</v>
      </c>
      <c r="U221" s="82">
        <v>43194244000</v>
      </c>
      <c r="V221" s="82">
        <v>114024792000</v>
      </c>
      <c r="W221" s="82">
        <v>6332922000</v>
      </c>
      <c r="X221" s="82">
        <v>3695076000</v>
      </c>
    </row>
    <row r="222" spans="1:24" x14ac:dyDescent="0.3">
      <c r="A222" s="78" t="s">
        <v>884</v>
      </c>
      <c r="B222" s="78" t="s">
        <v>885</v>
      </c>
      <c r="C222" s="78" t="s">
        <v>886</v>
      </c>
      <c r="D222" s="78">
        <v>20100414</v>
      </c>
      <c r="E222" s="78" t="s">
        <v>887</v>
      </c>
      <c r="F222" s="78">
        <v>12</v>
      </c>
      <c r="G222" s="82">
        <v>3365</v>
      </c>
      <c r="H222" s="82">
        <v>3333</v>
      </c>
      <c r="I222" s="82">
        <v>3337</v>
      </c>
      <c r="J222" s="82">
        <v>12000000</v>
      </c>
      <c r="K222" s="82">
        <v>40380000000</v>
      </c>
      <c r="L222" s="82">
        <v>20706318000</v>
      </c>
      <c r="M222" s="82">
        <v>2602834000</v>
      </c>
      <c r="N222" s="82">
        <v>6000000000</v>
      </c>
      <c r="O222" s="82">
        <v>18103484000</v>
      </c>
      <c r="P222" s="82">
        <v>14899029000</v>
      </c>
      <c r="Q222" s="82">
        <v>2313363000</v>
      </c>
      <c r="R222" s="82">
        <v>2040768000</v>
      </c>
      <c r="S222" s="82"/>
      <c r="T222" s="82"/>
      <c r="U222" s="82"/>
      <c r="V222" s="82"/>
      <c r="W222" s="82"/>
      <c r="X222" s="82"/>
    </row>
    <row r="223" spans="1:24" x14ac:dyDescent="0.3">
      <c r="A223" s="78" t="s">
        <v>888</v>
      </c>
      <c r="B223" s="78" t="s">
        <v>889</v>
      </c>
      <c r="C223" s="78" t="s">
        <v>890</v>
      </c>
      <c r="D223" s="78">
        <v>20061213</v>
      </c>
      <c r="E223" s="78" t="s">
        <v>891</v>
      </c>
      <c r="F223" s="78">
        <v>12</v>
      </c>
      <c r="G223" s="82">
        <v>2290</v>
      </c>
      <c r="H223" s="82">
        <v>2273</v>
      </c>
      <c r="I223" s="82">
        <v>2151</v>
      </c>
      <c r="J223" s="82">
        <v>17150000</v>
      </c>
      <c r="K223" s="82">
        <v>39273500000</v>
      </c>
      <c r="L223" s="82">
        <v>46043750000</v>
      </c>
      <c r="M223" s="82">
        <v>6573566000</v>
      </c>
      <c r="N223" s="82">
        <v>8575000000</v>
      </c>
      <c r="O223" s="82">
        <v>39470184000</v>
      </c>
      <c r="P223" s="82">
        <v>26361086000</v>
      </c>
      <c r="Q223" s="82">
        <v>1253555000</v>
      </c>
      <c r="R223" s="82">
        <v>2412773000</v>
      </c>
      <c r="S223" s="82"/>
      <c r="T223" s="82"/>
      <c r="U223" s="82"/>
      <c r="V223" s="82"/>
      <c r="W223" s="82"/>
      <c r="X223" s="82"/>
    </row>
    <row r="224" spans="1:24" x14ac:dyDescent="0.3">
      <c r="A224" s="78" t="s">
        <v>892</v>
      </c>
      <c r="B224" s="78" t="s">
        <v>893</v>
      </c>
      <c r="C224" s="78" t="s">
        <v>894</v>
      </c>
      <c r="D224" s="78">
        <v>20020716</v>
      </c>
      <c r="E224" s="78" t="s">
        <v>895</v>
      </c>
      <c r="F224" s="78">
        <v>12</v>
      </c>
      <c r="G224" s="82">
        <v>3170</v>
      </c>
      <c r="H224" s="82">
        <v>3281</v>
      </c>
      <c r="I224" s="82">
        <v>3146</v>
      </c>
      <c r="J224" s="82">
        <v>11700000</v>
      </c>
      <c r="K224" s="82">
        <v>37089000000</v>
      </c>
      <c r="L224" s="82"/>
      <c r="M224" s="82"/>
      <c r="N224" s="82"/>
      <c r="O224" s="82"/>
      <c r="P224" s="82"/>
      <c r="Q224" s="82"/>
      <c r="R224" s="82"/>
      <c r="S224" s="82">
        <v>90088693000</v>
      </c>
      <c r="T224" s="82">
        <v>15902467000</v>
      </c>
      <c r="U224" s="82">
        <v>74186226000</v>
      </c>
      <c r="V224" s="82">
        <v>48951624000</v>
      </c>
      <c r="W224" s="82">
        <v>1040619000</v>
      </c>
      <c r="X224" s="82">
        <v>922210000</v>
      </c>
    </row>
    <row r="225" spans="1:24" x14ac:dyDescent="0.3">
      <c r="A225" s="78" t="s">
        <v>896</v>
      </c>
      <c r="B225" s="78" t="s">
        <v>897</v>
      </c>
      <c r="C225" s="78" t="s">
        <v>898</v>
      </c>
      <c r="D225" s="78">
        <v>20020117</v>
      </c>
      <c r="E225" s="78" t="s">
        <v>899</v>
      </c>
      <c r="F225" s="78">
        <v>12</v>
      </c>
      <c r="G225" s="82">
        <v>20400</v>
      </c>
      <c r="H225" s="82">
        <v>21100</v>
      </c>
      <c r="I225" s="82">
        <v>18445</v>
      </c>
      <c r="J225" s="82">
        <v>58305400</v>
      </c>
      <c r="K225" s="82">
        <v>1189430160000</v>
      </c>
      <c r="L225" s="82">
        <v>977841792000</v>
      </c>
      <c r="M225" s="82">
        <v>307844962000</v>
      </c>
      <c r="N225" s="82">
        <v>29152700000</v>
      </c>
      <c r="O225" s="82">
        <v>669996829000</v>
      </c>
      <c r="P225" s="82">
        <v>649482987000</v>
      </c>
      <c r="Q225" s="82">
        <v>24727961000</v>
      </c>
      <c r="R225" s="82">
        <v>25332156000</v>
      </c>
      <c r="S225" s="82">
        <v>1254018622000</v>
      </c>
      <c r="T225" s="82">
        <v>628189216000</v>
      </c>
      <c r="U225" s="82">
        <v>625829405000</v>
      </c>
      <c r="V225" s="82">
        <v>726749100000</v>
      </c>
      <c r="W225" s="82">
        <v>34392686000</v>
      </c>
      <c r="X225" s="82">
        <v>13853136000</v>
      </c>
    </row>
    <row r="226" spans="1:24" x14ac:dyDescent="0.3">
      <c r="A226" s="78" t="s">
        <v>900</v>
      </c>
      <c r="B226" s="78" t="s">
        <v>901</v>
      </c>
      <c r="C226" s="78" t="s">
        <v>902</v>
      </c>
      <c r="D226" s="78">
        <v>20000118</v>
      </c>
      <c r="E226" s="78" t="s">
        <v>903</v>
      </c>
      <c r="F226" s="78">
        <v>12</v>
      </c>
      <c r="G226" s="82">
        <v>2705</v>
      </c>
      <c r="H226" s="82">
        <v>2768</v>
      </c>
      <c r="I226" s="82">
        <v>2744</v>
      </c>
      <c r="J226" s="82">
        <v>14542466</v>
      </c>
      <c r="K226" s="82">
        <v>39337370530</v>
      </c>
      <c r="L226" s="82">
        <v>93003971000</v>
      </c>
      <c r="M226" s="82">
        <v>48296697000</v>
      </c>
      <c r="N226" s="82">
        <v>7052257000</v>
      </c>
      <c r="O226" s="82">
        <v>44707274000</v>
      </c>
      <c r="P226" s="82">
        <v>45456099000</v>
      </c>
      <c r="Q226" s="82">
        <v>3310043000</v>
      </c>
      <c r="R226" s="82">
        <v>2175813000</v>
      </c>
      <c r="S226" s="82">
        <v>92897861000</v>
      </c>
      <c r="T226" s="82">
        <v>48300860000</v>
      </c>
      <c r="U226" s="82">
        <v>44597002000</v>
      </c>
      <c r="V226" s="82">
        <v>45538326000</v>
      </c>
      <c r="W226" s="82">
        <v>3259473000</v>
      </c>
      <c r="X226" s="82">
        <v>1734330000</v>
      </c>
    </row>
    <row r="227" spans="1:24" x14ac:dyDescent="0.3">
      <c r="A227" s="78" t="s">
        <v>904</v>
      </c>
      <c r="B227" s="78" t="s">
        <v>905</v>
      </c>
      <c r="C227" s="78" t="s">
        <v>906</v>
      </c>
      <c r="D227" s="78">
        <v>19991214</v>
      </c>
      <c r="E227" s="78" t="s">
        <v>907</v>
      </c>
      <c r="F227" s="78">
        <v>12</v>
      </c>
      <c r="G227" s="82">
        <v>88700</v>
      </c>
      <c r="H227" s="82">
        <v>83320</v>
      </c>
      <c r="I227" s="82">
        <v>78980</v>
      </c>
      <c r="J227" s="82">
        <v>10547673</v>
      </c>
      <c r="K227" s="82">
        <v>935578595100</v>
      </c>
      <c r="L227" s="82">
        <v>519421060000</v>
      </c>
      <c r="M227" s="82">
        <v>188546745000</v>
      </c>
      <c r="N227" s="82">
        <v>5273837000</v>
      </c>
      <c r="O227" s="82">
        <v>330874315000</v>
      </c>
      <c r="P227" s="82">
        <v>138776814000</v>
      </c>
      <c r="Q227" s="82">
        <v>18015687000</v>
      </c>
      <c r="R227" s="82">
        <v>14356566000</v>
      </c>
      <c r="S227" s="82">
        <v>600781147000</v>
      </c>
      <c r="T227" s="82">
        <v>284108913000</v>
      </c>
      <c r="U227" s="82">
        <v>316672234000</v>
      </c>
      <c r="V227" s="82">
        <v>149538428000</v>
      </c>
      <c r="W227" s="82">
        <v>12439044000</v>
      </c>
      <c r="X227" s="82">
        <v>5917057000</v>
      </c>
    </row>
    <row r="228" spans="1:24" x14ac:dyDescent="0.3">
      <c r="A228" s="78" t="s">
        <v>908</v>
      </c>
      <c r="B228" s="78" t="s">
        <v>909</v>
      </c>
      <c r="C228" s="78" t="s">
        <v>910</v>
      </c>
      <c r="D228" s="78">
        <v>19950420</v>
      </c>
      <c r="E228" s="78" t="s">
        <v>911</v>
      </c>
      <c r="F228" s="78">
        <v>12</v>
      </c>
      <c r="G228" s="82">
        <v>1925</v>
      </c>
      <c r="H228" s="82">
        <v>1970</v>
      </c>
      <c r="I228" s="82">
        <v>2099</v>
      </c>
      <c r="J228" s="82">
        <v>64331971</v>
      </c>
      <c r="K228" s="82">
        <v>123839044175</v>
      </c>
      <c r="L228" s="82">
        <v>224581723000</v>
      </c>
      <c r="M228" s="82">
        <v>131381710000</v>
      </c>
      <c r="N228" s="82">
        <v>29532556000</v>
      </c>
      <c r="O228" s="82">
        <v>93200012000</v>
      </c>
      <c r="P228" s="82">
        <v>260469545000</v>
      </c>
      <c r="Q228" s="82">
        <v>-4076412000</v>
      </c>
      <c r="R228" s="82">
        <v>-5208035000</v>
      </c>
      <c r="S228" s="82">
        <v>238824539000</v>
      </c>
      <c r="T228" s="82">
        <v>146063850000</v>
      </c>
      <c r="U228" s="82">
        <v>92760689000</v>
      </c>
      <c r="V228" s="82">
        <v>296989310000</v>
      </c>
      <c r="W228" s="82">
        <v>4598504000</v>
      </c>
      <c r="X228" s="82">
        <v>1602794000</v>
      </c>
    </row>
    <row r="229" spans="1:24" x14ac:dyDescent="0.3">
      <c r="A229" s="78" t="s">
        <v>912</v>
      </c>
      <c r="B229" s="78" t="s">
        <v>913</v>
      </c>
      <c r="C229" s="78" t="s">
        <v>914</v>
      </c>
      <c r="D229" s="78">
        <v>20001121</v>
      </c>
      <c r="E229" s="78" t="s">
        <v>915</v>
      </c>
      <c r="F229" s="78">
        <v>12</v>
      </c>
      <c r="G229" s="82">
        <v>2045</v>
      </c>
      <c r="H229" s="82">
        <v>1610</v>
      </c>
      <c r="I229" s="82">
        <v>1347</v>
      </c>
      <c r="J229" s="82">
        <v>11500000</v>
      </c>
      <c r="K229" s="82">
        <v>23517500000</v>
      </c>
      <c r="L229" s="82">
        <v>77876202000</v>
      </c>
      <c r="M229" s="82">
        <v>42279827000</v>
      </c>
      <c r="N229" s="82">
        <v>5750000000</v>
      </c>
      <c r="O229" s="82">
        <v>35596375000</v>
      </c>
      <c r="P229" s="82">
        <v>45326263000</v>
      </c>
      <c r="Q229" s="82">
        <v>403173000</v>
      </c>
      <c r="R229" s="82">
        <v>-60693000</v>
      </c>
      <c r="S229" s="82">
        <v>73983080000</v>
      </c>
      <c r="T229" s="82">
        <v>43497129000</v>
      </c>
      <c r="U229" s="82">
        <v>30485951000</v>
      </c>
      <c r="V229" s="82">
        <v>45326263000</v>
      </c>
      <c r="W229" s="82">
        <v>403173000</v>
      </c>
      <c r="X229" s="82">
        <v>-1710049000</v>
      </c>
    </row>
    <row r="230" spans="1:24" x14ac:dyDescent="0.3">
      <c r="A230" s="78" t="s">
        <v>916</v>
      </c>
      <c r="B230" s="78" t="s">
        <v>917</v>
      </c>
      <c r="C230" s="78" t="s">
        <v>918</v>
      </c>
      <c r="D230" s="78">
        <v>20001019</v>
      </c>
      <c r="E230" s="78" t="s">
        <v>919</v>
      </c>
      <c r="F230" s="78">
        <v>12</v>
      </c>
      <c r="G230" s="82">
        <v>580</v>
      </c>
      <c r="H230" s="82">
        <v>602</v>
      </c>
      <c r="I230" s="82">
        <v>547</v>
      </c>
      <c r="J230" s="82">
        <v>24104242</v>
      </c>
      <c r="K230" s="82">
        <v>13980460360</v>
      </c>
      <c r="L230" s="82">
        <v>21091548000</v>
      </c>
      <c r="M230" s="82">
        <v>11073826000</v>
      </c>
      <c r="N230" s="82">
        <v>9133004000</v>
      </c>
      <c r="O230" s="82">
        <v>10017722000</v>
      </c>
      <c r="P230" s="82">
        <v>13243167000</v>
      </c>
      <c r="Q230" s="82">
        <v>-2054262000</v>
      </c>
      <c r="R230" s="82">
        <v>-2624829000</v>
      </c>
      <c r="S230" s="82"/>
      <c r="T230" s="82"/>
      <c r="U230" s="82"/>
      <c r="V230" s="82"/>
      <c r="W230" s="82"/>
      <c r="X230" s="82"/>
    </row>
    <row r="231" spans="1:24" x14ac:dyDescent="0.3">
      <c r="A231" s="78" t="s">
        <v>920</v>
      </c>
      <c r="B231" s="78" t="s">
        <v>921</v>
      </c>
      <c r="C231" s="78" t="s">
        <v>922</v>
      </c>
      <c r="D231" s="78">
        <v>20071024</v>
      </c>
      <c r="E231" s="78" t="s">
        <v>923</v>
      </c>
      <c r="F231" s="78">
        <v>12</v>
      </c>
      <c r="G231" s="82">
        <v>1900</v>
      </c>
      <c r="H231" s="82">
        <v>1915</v>
      </c>
      <c r="I231" s="82">
        <v>1903</v>
      </c>
      <c r="J231" s="82">
        <v>10000000</v>
      </c>
      <c r="K231" s="82">
        <v>19000000000</v>
      </c>
      <c r="L231" s="82">
        <v>120550303000</v>
      </c>
      <c r="M231" s="82">
        <v>64763418000</v>
      </c>
      <c r="N231" s="82">
        <v>5000000000</v>
      </c>
      <c r="O231" s="82">
        <v>55786885000</v>
      </c>
      <c r="P231" s="82">
        <v>64910512000</v>
      </c>
      <c r="Q231" s="82">
        <v>-3261477000</v>
      </c>
      <c r="R231" s="82">
        <v>-2860214000</v>
      </c>
      <c r="S231" s="82"/>
      <c r="T231" s="82"/>
      <c r="U231" s="82"/>
      <c r="V231" s="82"/>
      <c r="W231" s="82"/>
      <c r="X231" s="82"/>
    </row>
    <row r="232" spans="1:24" x14ac:dyDescent="0.3">
      <c r="A232" s="78" t="s">
        <v>924</v>
      </c>
      <c r="B232" s="78" t="s">
        <v>925</v>
      </c>
      <c r="C232" s="78" t="s">
        <v>926</v>
      </c>
      <c r="D232" s="78">
        <v>20030721</v>
      </c>
      <c r="E232" s="78" t="s">
        <v>927</v>
      </c>
      <c r="F232" s="78">
        <v>12</v>
      </c>
      <c r="G232" s="82">
        <v>52600</v>
      </c>
      <c r="H232" s="82">
        <v>52260</v>
      </c>
      <c r="I232" s="82">
        <v>52590</v>
      </c>
      <c r="J232" s="82">
        <v>55725992</v>
      </c>
      <c r="K232" s="82">
        <v>2931187179200</v>
      </c>
      <c r="L232" s="82">
        <v>3915995119000</v>
      </c>
      <c r="M232" s="82">
        <v>1197757940000</v>
      </c>
      <c r="N232" s="82">
        <v>307921215000</v>
      </c>
      <c r="O232" s="82">
        <v>2718237178000</v>
      </c>
      <c r="P232" s="82">
        <v>81535076000</v>
      </c>
      <c r="Q232" s="82">
        <v>38534109000</v>
      </c>
      <c r="R232" s="82">
        <v>77067377000</v>
      </c>
      <c r="S232" s="82"/>
      <c r="T232" s="82"/>
      <c r="U232" s="82"/>
      <c r="V232" s="82"/>
      <c r="W232" s="82"/>
      <c r="X232" s="82"/>
    </row>
    <row r="233" spans="1:24" x14ac:dyDescent="0.3">
      <c r="A233" s="78" t="s">
        <v>928</v>
      </c>
      <c r="B233" s="78" t="s">
        <v>929</v>
      </c>
      <c r="C233" s="78" t="s">
        <v>930</v>
      </c>
      <c r="D233" s="78">
        <v>20051227</v>
      </c>
      <c r="E233" s="78" t="s">
        <v>931</v>
      </c>
      <c r="F233" s="78">
        <v>12</v>
      </c>
      <c r="G233" s="82">
        <v>14650</v>
      </c>
      <c r="H233" s="82">
        <v>15340</v>
      </c>
      <c r="I233" s="82">
        <v>15530</v>
      </c>
      <c r="J233" s="82">
        <v>50201535</v>
      </c>
      <c r="K233" s="82">
        <v>735452487750</v>
      </c>
      <c r="L233" s="82">
        <v>281557476000</v>
      </c>
      <c r="M233" s="82">
        <v>52080407000</v>
      </c>
      <c r="N233" s="82">
        <v>25100768000</v>
      </c>
      <c r="O233" s="82">
        <v>229477069000</v>
      </c>
      <c r="P233" s="82">
        <v>10371537000</v>
      </c>
      <c r="Q233" s="82">
        <v>-5534266000</v>
      </c>
      <c r="R233" s="82">
        <v>3316810000</v>
      </c>
      <c r="S233" s="82">
        <v>563836930000</v>
      </c>
      <c r="T233" s="82">
        <v>143490331000</v>
      </c>
      <c r="U233" s="82">
        <v>420346599000</v>
      </c>
      <c r="V233" s="82">
        <v>210301389000</v>
      </c>
      <c r="W233" s="82">
        <v>-13829091000</v>
      </c>
      <c r="X233" s="82">
        <v>-5940500000</v>
      </c>
    </row>
    <row r="234" spans="1:24" x14ac:dyDescent="0.3">
      <c r="A234" s="78" t="s">
        <v>932</v>
      </c>
      <c r="B234" s="78" t="s">
        <v>933</v>
      </c>
      <c r="C234" s="78" t="s">
        <v>934</v>
      </c>
      <c r="D234" s="78">
        <v>20030217</v>
      </c>
      <c r="E234" s="78" t="s">
        <v>935</v>
      </c>
      <c r="F234" s="78">
        <v>12</v>
      </c>
      <c r="G234" s="82">
        <v>21000</v>
      </c>
      <c r="H234" s="82">
        <v>21260</v>
      </c>
      <c r="I234" s="82">
        <v>19822</v>
      </c>
      <c r="J234" s="82">
        <v>1999944</v>
      </c>
      <c r="K234" s="82">
        <v>41998824000</v>
      </c>
      <c r="L234" s="82">
        <v>244250451000</v>
      </c>
      <c r="M234" s="82">
        <v>114262827000</v>
      </c>
      <c r="N234" s="82">
        <v>9999720000</v>
      </c>
      <c r="O234" s="82">
        <v>129987624000</v>
      </c>
      <c r="P234" s="82">
        <v>139567546000</v>
      </c>
      <c r="Q234" s="82">
        <v>729220000</v>
      </c>
      <c r="R234" s="82">
        <v>-1902716000</v>
      </c>
      <c r="S234" s="82"/>
      <c r="T234" s="82"/>
      <c r="U234" s="82"/>
      <c r="V234" s="82"/>
      <c r="W234" s="82"/>
      <c r="X234" s="82"/>
    </row>
    <row r="235" spans="1:24" x14ac:dyDescent="0.3">
      <c r="A235" s="78" t="s">
        <v>936</v>
      </c>
      <c r="B235" s="78" t="s">
        <v>937</v>
      </c>
      <c r="C235" s="78" t="s">
        <v>938</v>
      </c>
      <c r="D235" s="78">
        <v>20000808</v>
      </c>
      <c r="E235" s="78" t="s">
        <v>939</v>
      </c>
      <c r="F235" s="78">
        <v>12</v>
      </c>
      <c r="G235" s="82">
        <v>1615</v>
      </c>
      <c r="H235" s="82">
        <v>1632</v>
      </c>
      <c r="I235" s="82">
        <v>1614</v>
      </c>
      <c r="J235" s="82">
        <v>50333330</v>
      </c>
      <c r="K235" s="82">
        <v>81288327950</v>
      </c>
      <c r="L235" s="82">
        <v>141540202000</v>
      </c>
      <c r="M235" s="82">
        <v>114305998000</v>
      </c>
      <c r="N235" s="82">
        <v>50333330000</v>
      </c>
      <c r="O235" s="82">
        <v>27234204000</v>
      </c>
      <c r="P235" s="82">
        <v>98636665000</v>
      </c>
      <c r="Q235" s="82">
        <v>-6730206000</v>
      </c>
      <c r="R235" s="82">
        <v>-8947727000</v>
      </c>
      <c r="S235" s="82">
        <v>141384937000</v>
      </c>
      <c r="T235" s="82">
        <v>114305984000</v>
      </c>
      <c r="U235" s="82">
        <v>27078953000</v>
      </c>
      <c r="V235" s="82">
        <v>98681510000</v>
      </c>
      <c r="W235" s="82">
        <v>-6713216000</v>
      </c>
      <c r="X235" s="82">
        <v>-8932704000</v>
      </c>
    </row>
    <row r="236" spans="1:24" x14ac:dyDescent="0.3">
      <c r="A236" s="78" t="s">
        <v>940</v>
      </c>
      <c r="B236" s="78" t="s">
        <v>941</v>
      </c>
      <c r="C236" s="78" t="s">
        <v>942</v>
      </c>
      <c r="D236" s="78">
        <v>20121106</v>
      </c>
      <c r="E236" s="78" t="s">
        <v>943</v>
      </c>
      <c r="F236" s="78">
        <v>12</v>
      </c>
      <c r="G236" s="82">
        <v>12400</v>
      </c>
      <c r="H236" s="82">
        <v>12320</v>
      </c>
      <c r="I236" s="82">
        <v>12275</v>
      </c>
      <c r="J236" s="82">
        <v>16307500</v>
      </c>
      <c r="K236" s="82">
        <v>202213000000</v>
      </c>
      <c r="L236" s="82">
        <v>123284758000</v>
      </c>
      <c r="M236" s="82">
        <v>16161209000</v>
      </c>
      <c r="N236" s="82">
        <v>8153750000</v>
      </c>
      <c r="O236" s="82">
        <v>107123550000</v>
      </c>
      <c r="P236" s="82">
        <v>78919843000</v>
      </c>
      <c r="Q236" s="82">
        <v>17445542000</v>
      </c>
      <c r="R236" s="82">
        <v>14594542000</v>
      </c>
      <c r="S236" s="82">
        <v>124163687000</v>
      </c>
      <c r="T236" s="82">
        <v>16108760000</v>
      </c>
      <c r="U236" s="82">
        <v>108054928000</v>
      </c>
      <c r="V236" s="82">
        <v>81617069000</v>
      </c>
      <c r="W236" s="82">
        <v>18832407000</v>
      </c>
      <c r="X236" s="82">
        <v>15141830000</v>
      </c>
    </row>
    <row r="237" spans="1:24" x14ac:dyDescent="0.3">
      <c r="A237" s="78" t="s">
        <v>944</v>
      </c>
      <c r="B237" s="78" t="s">
        <v>945</v>
      </c>
      <c r="C237" s="78" t="s">
        <v>946</v>
      </c>
      <c r="D237" s="78">
        <v>20100526</v>
      </c>
      <c r="E237" s="78" t="s">
        <v>947</v>
      </c>
      <c r="F237" s="78">
        <v>12</v>
      </c>
      <c r="G237" s="82">
        <v>8390</v>
      </c>
      <c r="H237" s="82">
        <v>8354</v>
      </c>
      <c r="I237" s="82">
        <v>7823</v>
      </c>
      <c r="J237" s="82">
        <v>24376583</v>
      </c>
      <c r="K237" s="82">
        <v>204519531370</v>
      </c>
      <c r="L237" s="82">
        <v>67355671000</v>
      </c>
      <c r="M237" s="82">
        <v>10769330000</v>
      </c>
      <c r="N237" s="82">
        <v>12188292000</v>
      </c>
      <c r="O237" s="82">
        <v>56586340000</v>
      </c>
      <c r="P237" s="82">
        <v>22664921000</v>
      </c>
      <c r="Q237" s="82">
        <v>1121162000</v>
      </c>
      <c r="R237" s="82">
        <v>167672000</v>
      </c>
      <c r="S237" s="82">
        <v>78289024000</v>
      </c>
      <c r="T237" s="82">
        <v>24800489000</v>
      </c>
      <c r="U237" s="82">
        <v>53488536000</v>
      </c>
      <c r="V237" s="82">
        <v>45697212000</v>
      </c>
      <c r="W237" s="82">
        <v>247051000</v>
      </c>
      <c r="X237" s="82">
        <v>-381045000</v>
      </c>
    </row>
    <row r="238" spans="1:24" x14ac:dyDescent="0.3">
      <c r="A238" s="78" t="s">
        <v>948</v>
      </c>
      <c r="B238" s="78" t="s">
        <v>949</v>
      </c>
      <c r="C238" s="78" t="s">
        <v>950</v>
      </c>
      <c r="D238" s="78">
        <v>20080603</v>
      </c>
      <c r="E238" s="78" t="s">
        <v>951</v>
      </c>
      <c r="F238" s="78">
        <v>12</v>
      </c>
      <c r="G238" s="82">
        <v>46600</v>
      </c>
      <c r="H238" s="82">
        <v>47020</v>
      </c>
      <c r="I238" s="82">
        <v>45370</v>
      </c>
      <c r="J238" s="82">
        <v>13436451</v>
      </c>
      <c r="K238" s="82">
        <v>626138616600</v>
      </c>
      <c r="L238" s="82">
        <v>139909050000</v>
      </c>
      <c r="M238" s="82">
        <v>29035993000</v>
      </c>
      <c r="N238" s="82">
        <v>6718226000</v>
      </c>
      <c r="O238" s="82">
        <v>110873057000</v>
      </c>
      <c r="P238" s="82">
        <v>100194307000</v>
      </c>
      <c r="Q238" s="82">
        <v>20329693000</v>
      </c>
      <c r="R238" s="82">
        <v>15754371000</v>
      </c>
      <c r="S238" s="82">
        <v>138894841000</v>
      </c>
      <c r="T238" s="82">
        <v>30784038000</v>
      </c>
      <c r="U238" s="82">
        <v>108110804000</v>
      </c>
      <c r="V238" s="82">
        <v>104093201000</v>
      </c>
      <c r="W238" s="82">
        <v>20227281000</v>
      </c>
      <c r="X238" s="82">
        <v>14955004000</v>
      </c>
    </row>
    <row r="239" spans="1:24" x14ac:dyDescent="0.3">
      <c r="A239" s="78" t="s">
        <v>952</v>
      </c>
      <c r="B239" s="78" t="s">
        <v>953</v>
      </c>
      <c r="C239" s="78" t="s">
        <v>954</v>
      </c>
      <c r="D239" s="78">
        <v>20061213</v>
      </c>
      <c r="E239" s="78" t="s">
        <v>955</v>
      </c>
      <c r="F239" s="78">
        <v>12</v>
      </c>
      <c r="G239" s="82">
        <v>14050</v>
      </c>
      <c r="H239" s="82">
        <v>14070</v>
      </c>
      <c r="I239" s="82">
        <v>12990</v>
      </c>
      <c r="J239" s="82">
        <v>54156410</v>
      </c>
      <c r="K239" s="82">
        <v>760897560500</v>
      </c>
      <c r="L239" s="82">
        <v>527181860000</v>
      </c>
      <c r="M239" s="82">
        <v>162509300000</v>
      </c>
      <c r="N239" s="82">
        <v>27078205000</v>
      </c>
      <c r="O239" s="82">
        <v>364672560000</v>
      </c>
      <c r="P239" s="82">
        <v>536759326000</v>
      </c>
      <c r="Q239" s="82">
        <v>53568076000</v>
      </c>
      <c r="R239" s="82">
        <v>47803187000</v>
      </c>
      <c r="S239" s="82">
        <v>559660641000</v>
      </c>
      <c r="T239" s="82">
        <v>235719724000</v>
      </c>
      <c r="U239" s="82">
        <v>323940917000</v>
      </c>
      <c r="V239" s="82">
        <v>565017627000</v>
      </c>
      <c r="W239" s="82">
        <v>53023068000</v>
      </c>
      <c r="X239" s="82">
        <v>41298094000</v>
      </c>
    </row>
    <row r="240" spans="1:24" x14ac:dyDescent="0.3">
      <c r="A240" s="78" t="s">
        <v>956</v>
      </c>
      <c r="B240" s="78" t="s">
        <v>957</v>
      </c>
      <c r="C240" s="78" t="s">
        <v>958</v>
      </c>
      <c r="D240" s="78">
        <v>19760916</v>
      </c>
      <c r="E240" s="78" t="s">
        <v>959</v>
      </c>
      <c r="F240" s="78">
        <v>12</v>
      </c>
      <c r="G240" s="82">
        <v>18050</v>
      </c>
      <c r="H240" s="82">
        <v>15680</v>
      </c>
      <c r="I240" s="82">
        <v>14067</v>
      </c>
      <c r="J240" s="82">
        <v>5960575</v>
      </c>
      <c r="K240" s="82">
        <v>107588378750</v>
      </c>
      <c r="L240" s="82">
        <v>282766235000</v>
      </c>
      <c r="M240" s="82">
        <v>147194375000</v>
      </c>
      <c r="N240" s="82">
        <v>29821775000</v>
      </c>
      <c r="O240" s="82">
        <v>135571860000</v>
      </c>
      <c r="P240" s="82">
        <v>293001218000</v>
      </c>
      <c r="Q240" s="82">
        <v>4666692000</v>
      </c>
      <c r="R240" s="82">
        <v>2372764000</v>
      </c>
      <c r="S240" s="82">
        <v>372379428000</v>
      </c>
      <c r="T240" s="82">
        <v>225606026000</v>
      </c>
      <c r="U240" s="82">
        <v>146773402000</v>
      </c>
      <c r="V240" s="82">
        <v>392321218000</v>
      </c>
      <c r="W240" s="82">
        <v>10957618000</v>
      </c>
      <c r="X240" s="82">
        <v>5598931000</v>
      </c>
    </row>
    <row r="241" spans="1:24" x14ac:dyDescent="0.3">
      <c r="A241" s="78" t="s">
        <v>960</v>
      </c>
      <c r="B241" s="78" t="s">
        <v>961</v>
      </c>
      <c r="C241" s="78" t="s">
        <v>962</v>
      </c>
      <c r="D241" s="78">
        <v>19890307</v>
      </c>
      <c r="E241" s="78" t="s">
        <v>963</v>
      </c>
      <c r="F241" s="78">
        <v>12</v>
      </c>
      <c r="G241" s="82">
        <v>319500</v>
      </c>
      <c r="H241" s="82">
        <v>317700</v>
      </c>
      <c r="I241" s="82">
        <v>320075</v>
      </c>
      <c r="J241" s="82">
        <v>3363200</v>
      </c>
      <c r="K241" s="82">
        <v>1074542400000</v>
      </c>
      <c r="L241" s="82">
        <v>935970752000</v>
      </c>
      <c r="M241" s="82">
        <v>348422591000</v>
      </c>
      <c r="N241" s="82">
        <v>16816000000</v>
      </c>
      <c r="O241" s="82">
        <v>587548161000</v>
      </c>
      <c r="P241" s="82">
        <v>487006531000</v>
      </c>
      <c r="Q241" s="82">
        <v>-7685916000</v>
      </c>
      <c r="R241" s="82">
        <v>3503174000</v>
      </c>
      <c r="S241" s="82">
        <v>1336007769000</v>
      </c>
      <c r="T241" s="82">
        <v>674787124000</v>
      </c>
      <c r="U241" s="82">
        <v>661220645000</v>
      </c>
      <c r="V241" s="82">
        <v>1043742070000</v>
      </c>
      <c r="W241" s="82">
        <v>60497561000</v>
      </c>
      <c r="X241" s="82">
        <v>41804133000</v>
      </c>
    </row>
    <row r="242" spans="1:24" x14ac:dyDescent="0.3">
      <c r="A242" s="78" t="s">
        <v>964</v>
      </c>
      <c r="B242" s="78" t="s">
        <v>202</v>
      </c>
      <c r="C242" s="78" t="s">
        <v>965</v>
      </c>
      <c r="D242" s="78">
        <v>19890725</v>
      </c>
      <c r="E242" s="78" t="s">
        <v>966</v>
      </c>
      <c r="F242" s="78">
        <v>12</v>
      </c>
      <c r="G242" s="82">
        <v>66300</v>
      </c>
      <c r="H242" s="82">
        <v>63840</v>
      </c>
      <c r="I242" s="82">
        <v>52480</v>
      </c>
      <c r="J242" s="82">
        <v>5000000</v>
      </c>
      <c r="K242" s="82">
        <v>331500000000</v>
      </c>
      <c r="L242" s="82">
        <v>553614989000</v>
      </c>
      <c r="M242" s="82">
        <v>338007481000</v>
      </c>
      <c r="N242" s="82">
        <v>25000000000</v>
      </c>
      <c r="O242" s="82">
        <v>215607507000</v>
      </c>
      <c r="P242" s="82">
        <v>291349697000</v>
      </c>
      <c r="Q242" s="82">
        <v>12110570000</v>
      </c>
      <c r="R242" s="82">
        <v>4607147000</v>
      </c>
      <c r="S242" s="82">
        <v>1266152365000</v>
      </c>
      <c r="T242" s="82">
        <v>836997943000</v>
      </c>
      <c r="U242" s="82">
        <v>429154422000</v>
      </c>
      <c r="V242" s="82">
        <v>976293619000</v>
      </c>
      <c r="W242" s="82">
        <v>44599831000</v>
      </c>
      <c r="X242" s="82">
        <v>21979389000</v>
      </c>
    </row>
    <row r="243" spans="1:24" x14ac:dyDescent="0.3">
      <c r="A243" s="78" t="s">
        <v>967</v>
      </c>
      <c r="B243" s="78" t="s">
        <v>968</v>
      </c>
      <c r="C243" s="78" t="s">
        <v>969</v>
      </c>
      <c r="D243" s="78">
        <v>19760630</v>
      </c>
      <c r="E243" s="78" t="s">
        <v>970</v>
      </c>
      <c r="F243" s="78">
        <v>12</v>
      </c>
      <c r="G243" s="82">
        <v>23300</v>
      </c>
      <c r="H243" s="82">
        <v>22840</v>
      </c>
      <c r="I243" s="82">
        <v>22285</v>
      </c>
      <c r="J243" s="82">
        <v>16000000</v>
      </c>
      <c r="K243" s="82">
        <v>372800000000</v>
      </c>
      <c r="L243" s="82">
        <v>509633460000</v>
      </c>
      <c r="M243" s="82">
        <v>86015929000</v>
      </c>
      <c r="N243" s="82">
        <v>8000000000</v>
      </c>
      <c r="O243" s="82">
        <v>423617531000</v>
      </c>
      <c r="P243" s="82">
        <v>195426683000</v>
      </c>
      <c r="Q243" s="82">
        <v>5064278000</v>
      </c>
      <c r="R243" s="82">
        <v>14437543000</v>
      </c>
      <c r="S243" s="82">
        <v>506450604000</v>
      </c>
      <c r="T243" s="82">
        <v>88906149000</v>
      </c>
      <c r="U243" s="82">
        <v>417544455000</v>
      </c>
      <c r="V243" s="82">
        <v>195463977000</v>
      </c>
      <c r="W243" s="82">
        <v>4801860000</v>
      </c>
      <c r="X243" s="82">
        <v>10814401000</v>
      </c>
    </row>
    <row r="244" spans="1:24" x14ac:dyDescent="0.3">
      <c r="A244" s="78" t="s">
        <v>971</v>
      </c>
      <c r="B244" s="78" t="s">
        <v>972</v>
      </c>
      <c r="C244" s="78" t="s">
        <v>973</v>
      </c>
      <c r="D244" s="78">
        <v>19890126</v>
      </c>
      <c r="E244" s="78" t="s">
        <v>974</v>
      </c>
      <c r="F244" s="78">
        <v>12</v>
      </c>
      <c r="G244" s="82">
        <v>7750</v>
      </c>
      <c r="H244" s="82">
        <v>7884</v>
      </c>
      <c r="I244" s="82">
        <v>7115</v>
      </c>
      <c r="J244" s="82">
        <v>5477951</v>
      </c>
      <c r="K244" s="82">
        <v>42454120250</v>
      </c>
      <c r="L244" s="82">
        <v>221499063000</v>
      </c>
      <c r="M244" s="82">
        <v>158604096000</v>
      </c>
      <c r="N244" s="82">
        <v>27389755000</v>
      </c>
      <c r="O244" s="82">
        <v>62894967000</v>
      </c>
      <c r="P244" s="82">
        <v>209083951000</v>
      </c>
      <c r="Q244" s="82">
        <v>1413512000</v>
      </c>
      <c r="R244" s="82">
        <v>-936746000</v>
      </c>
      <c r="S244" s="82">
        <v>238244780000</v>
      </c>
      <c r="T244" s="82">
        <v>171251079000</v>
      </c>
      <c r="U244" s="82">
        <v>66993701000</v>
      </c>
      <c r="V244" s="82">
        <v>209083951000</v>
      </c>
      <c r="W244" s="82">
        <v>958212000</v>
      </c>
      <c r="X244" s="82">
        <v>-1003242000</v>
      </c>
    </row>
    <row r="245" spans="1:24" x14ac:dyDescent="0.3">
      <c r="A245" s="78" t="s">
        <v>975</v>
      </c>
      <c r="B245" s="78" t="s">
        <v>976</v>
      </c>
      <c r="C245" s="78" t="s">
        <v>977</v>
      </c>
      <c r="D245" s="78">
        <v>20041029</v>
      </c>
      <c r="E245" s="78" t="s">
        <v>978</v>
      </c>
      <c r="F245" s="78">
        <v>12</v>
      </c>
      <c r="G245" s="82">
        <v>4945</v>
      </c>
      <c r="H245" s="82">
        <v>4977</v>
      </c>
      <c r="I245" s="82">
        <v>3903</v>
      </c>
      <c r="J245" s="82">
        <v>7500000</v>
      </c>
      <c r="K245" s="82">
        <v>37087500000</v>
      </c>
      <c r="L245" s="82">
        <v>84258445000</v>
      </c>
      <c r="M245" s="82">
        <v>52404674000</v>
      </c>
      <c r="N245" s="82">
        <v>3750000000</v>
      </c>
      <c r="O245" s="82">
        <v>31853772000</v>
      </c>
      <c r="P245" s="82">
        <v>79066519000</v>
      </c>
      <c r="Q245" s="82">
        <v>-22512363000</v>
      </c>
      <c r="R245" s="82">
        <v>-27836846000</v>
      </c>
      <c r="S245" s="82">
        <v>98702515000</v>
      </c>
      <c r="T245" s="82">
        <v>65710699000</v>
      </c>
      <c r="U245" s="82">
        <v>32991816000</v>
      </c>
      <c r="V245" s="82">
        <v>103983252000</v>
      </c>
      <c r="W245" s="82">
        <v>-16709647000</v>
      </c>
      <c r="X245" s="82">
        <v>-18743033000</v>
      </c>
    </row>
    <row r="246" spans="1:24" x14ac:dyDescent="0.3">
      <c r="A246" s="78" t="s">
        <v>979</v>
      </c>
      <c r="B246" s="78" t="s">
        <v>980</v>
      </c>
      <c r="C246" s="78" t="s">
        <v>981</v>
      </c>
      <c r="D246" s="78">
        <v>19881126</v>
      </c>
      <c r="E246" s="78" t="s">
        <v>982</v>
      </c>
      <c r="F246" s="78">
        <v>12</v>
      </c>
      <c r="G246" s="82">
        <v>2765</v>
      </c>
      <c r="H246" s="82">
        <v>2745</v>
      </c>
      <c r="I246" s="82">
        <v>2649</v>
      </c>
      <c r="J246" s="82">
        <v>35930773</v>
      </c>
      <c r="K246" s="82">
        <v>99348587345</v>
      </c>
      <c r="L246" s="82">
        <v>93836334000</v>
      </c>
      <c r="M246" s="82">
        <v>45450689000</v>
      </c>
      <c r="N246" s="82">
        <v>18065387000</v>
      </c>
      <c r="O246" s="82">
        <v>48385646000</v>
      </c>
      <c r="P246" s="82">
        <v>114387999000</v>
      </c>
      <c r="Q246" s="82">
        <v>4213526000</v>
      </c>
      <c r="R246" s="82">
        <v>3766052000</v>
      </c>
      <c r="S246" s="82"/>
      <c r="T246" s="82"/>
      <c r="U246" s="82"/>
      <c r="V246" s="82"/>
      <c r="W246" s="82"/>
      <c r="X246" s="82"/>
    </row>
    <row r="247" spans="1:24" x14ac:dyDescent="0.3">
      <c r="A247" s="78" t="s">
        <v>983</v>
      </c>
      <c r="B247" s="78" t="s">
        <v>984</v>
      </c>
      <c r="C247" s="78" t="s">
        <v>985</v>
      </c>
      <c r="D247" s="78">
        <v>19861224</v>
      </c>
      <c r="E247" s="78" t="s">
        <v>986</v>
      </c>
      <c r="F247" s="78">
        <v>12</v>
      </c>
      <c r="G247" s="82">
        <v>9200</v>
      </c>
      <c r="H247" s="82">
        <v>8720</v>
      </c>
      <c r="I247" s="82">
        <v>8449</v>
      </c>
      <c r="J247" s="82">
        <v>4360000</v>
      </c>
      <c r="K247" s="82">
        <v>40112000000</v>
      </c>
      <c r="L247" s="82">
        <v>177163272000</v>
      </c>
      <c r="M247" s="82">
        <v>102323642000</v>
      </c>
      <c r="N247" s="82">
        <v>21800000000</v>
      </c>
      <c r="O247" s="82">
        <v>74839630000</v>
      </c>
      <c r="P247" s="82">
        <v>78592035000</v>
      </c>
      <c r="Q247" s="82">
        <v>-2600774000</v>
      </c>
      <c r="R247" s="82">
        <v>-1784565000</v>
      </c>
      <c r="S247" s="82"/>
      <c r="T247" s="82"/>
      <c r="U247" s="82"/>
      <c r="V247" s="82"/>
      <c r="W247" s="82"/>
      <c r="X247" s="82"/>
    </row>
    <row r="248" spans="1:24" x14ac:dyDescent="0.3">
      <c r="A248" s="78" t="s">
        <v>987</v>
      </c>
      <c r="B248" s="78" t="s">
        <v>988</v>
      </c>
      <c r="C248" s="78" t="s">
        <v>989</v>
      </c>
      <c r="D248" s="78">
        <v>19961122</v>
      </c>
      <c r="E248" s="78" t="s">
        <v>990</v>
      </c>
      <c r="F248" s="78">
        <v>12</v>
      </c>
      <c r="G248" s="82">
        <v>7410</v>
      </c>
      <c r="H248" s="82">
        <v>7420</v>
      </c>
      <c r="I248" s="82">
        <v>7296</v>
      </c>
      <c r="J248" s="82">
        <v>4059609</v>
      </c>
      <c r="K248" s="82">
        <v>30081702690</v>
      </c>
      <c r="L248" s="82">
        <v>109227032000</v>
      </c>
      <c r="M248" s="82">
        <v>69652781000</v>
      </c>
      <c r="N248" s="82">
        <v>19450110000</v>
      </c>
      <c r="O248" s="82">
        <v>39574251000</v>
      </c>
      <c r="P248" s="82">
        <v>78059873000</v>
      </c>
      <c r="Q248" s="82">
        <v>-4043277000</v>
      </c>
      <c r="R248" s="82">
        <v>295935000</v>
      </c>
      <c r="S248" s="82">
        <v>122940067000</v>
      </c>
      <c r="T248" s="82">
        <v>79516498000</v>
      </c>
      <c r="U248" s="82">
        <v>43423568000</v>
      </c>
      <c r="V248" s="82">
        <v>80091048000</v>
      </c>
      <c r="W248" s="82">
        <v>-3485636000</v>
      </c>
      <c r="X248" s="82">
        <v>-487896000</v>
      </c>
    </row>
    <row r="249" spans="1:24" x14ac:dyDescent="0.3">
      <c r="A249" s="78" t="s">
        <v>991</v>
      </c>
      <c r="B249" s="78" t="s">
        <v>992</v>
      </c>
      <c r="C249" s="78" t="s">
        <v>993</v>
      </c>
      <c r="D249" s="78">
        <v>20051229</v>
      </c>
      <c r="E249" s="78" t="s">
        <v>994</v>
      </c>
      <c r="F249" s="78">
        <v>12</v>
      </c>
      <c r="G249" s="82">
        <v>63000</v>
      </c>
      <c r="H249" s="82">
        <v>58700</v>
      </c>
      <c r="I249" s="82">
        <v>55510</v>
      </c>
      <c r="J249" s="82">
        <v>14197877</v>
      </c>
      <c r="K249" s="82">
        <v>894466251000</v>
      </c>
      <c r="L249" s="82">
        <v>68254536000</v>
      </c>
      <c r="M249" s="82">
        <v>3090350000</v>
      </c>
      <c r="N249" s="82">
        <v>7098939000</v>
      </c>
      <c r="O249" s="82">
        <v>65164186000</v>
      </c>
      <c r="P249" s="82">
        <v>2849683000</v>
      </c>
      <c r="Q249" s="82">
        <v>-1553401000</v>
      </c>
      <c r="R249" s="82">
        <v>-1789584000</v>
      </c>
      <c r="S249" s="82">
        <v>68271582000</v>
      </c>
      <c r="T249" s="82">
        <v>3090350000</v>
      </c>
      <c r="U249" s="82">
        <v>65181232000</v>
      </c>
      <c r="V249" s="82">
        <v>2849683000</v>
      </c>
      <c r="W249" s="82">
        <v>-1553401000</v>
      </c>
      <c r="X249" s="82">
        <v>-1786938000</v>
      </c>
    </row>
    <row r="250" spans="1:24" x14ac:dyDescent="0.3">
      <c r="A250" s="78" t="s">
        <v>995</v>
      </c>
      <c r="B250" s="78" t="s">
        <v>996</v>
      </c>
      <c r="C250" s="78" t="s">
        <v>997</v>
      </c>
      <c r="D250" s="78">
        <v>20020617</v>
      </c>
      <c r="E250" s="78" t="s">
        <v>998</v>
      </c>
      <c r="F250" s="78">
        <v>12</v>
      </c>
      <c r="G250" s="82">
        <v>59200</v>
      </c>
      <c r="H250" s="82">
        <v>66100</v>
      </c>
      <c r="I250" s="82">
        <v>56442</v>
      </c>
      <c r="J250" s="82">
        <v>4000000</v>
      </c>
      <c r="K250" s="82">
        <v>236800000000</v>
      </c>
      <c r="L250" s="82">
        <v>636084185000</v>
      </c>
      <c r="M250" s="82">
        <v>603581168000</v>
      </c>
      <c r="N250" s="82">
        <v>20000000000</v>
      </c>
      <c r="O250" s="82">
        <v>32503017000</v>
      </c>
      <c r="P250" s="82">
        <v>551866434000</v>
      </c>
      <c r="Q250" s="82">
        <v>11997999000</v>
      </c>
      <c r="R250" s="82">
        <v>4666191000</v>
      </c>
      <c r="S250" s="82"/>
      <c r="T250" s="82"/>
      <c r="U250" s="82"/>
      <c r="V250" s="82"/>
      <c r="W250" s="82"/>
      <c r="X250" s="82"/>
    </row>
    <row r="251" spans="1:24" x14ac:dyDescent="0.3">
      <c r="A251" s="78" t="s">
        <v>999</v>
      </c>
      <c r="B251" s="78" t="s">
        <v>1000</v>
      </c>
      <c r="C251" s="78" t="s">
        <v>1001</v>
      </c>
      <c r="D251" s="78">
        <v>20090623</v>
      </c>
      <c r="E251" s="78" t="s">
        <v>1002</v>
      </c>
      <c r="F251" s="78">
        <v>12</v>
      </c>
      <c r="G251" s="82">
        <v>12000</v>
      </c>
      <c r="H251" s="82">
        <v>12550</v>
      </c>
      <c r="I251" s="82">
        <v>12392</v>
      </c>
      <c r="J251" s="82">
        <v>8528974</v>
      </c>
      <c r="K251" s="82">
        <v>102347688000</v>
      </c>
      <c r="L251" s="82">
        <v>100622100000</v>
      </c>
      <c r="M251" s="82">
        <v>40436476000</v>
      </c>
      <c r="N251" s="82">
        <v>3606230000</v>
      </c>
      <c r="O251" s="82">
        <v>60185624000</v>
      </c>
      <c r="P251" s="82">
        <v>65222675000</v>
      </c>
      <c r="Q251" s="82">
        <v>4687914000</v>
      </c>
      <c r="R251" s="82">
        <v>3483799000</v>
      </c>
      <c r="S251" s="82">
        <v>143661789000</v>
      </c>
      <c r="T251" s="82">
        <v>85757344000</v>
      </c>
      <c r="U251" s="82">
        <v>57904445000</v>
      </c>
      <c r="V251" s="82">
        <v>113840133000</v>
      </c>
      <c r="W251" s="82">
        <v>7624506000</v>
      </c>
      <c r="X251" s="82">
        <v>4895786000</v>
      </c>
    </row>
    <row r="252" spans="1:24" x14ac:dyDescent="0.3">
      <c r="A252" s="78" t="s">
        <v>1003</v>
      </c>
      <c r="B252" s="78" t="s">
        <v>1004</v>
      </c>
      <c r="C252" s="78" t="s">
        <v>1005</v>
      </c>
      <c r="D252" s="78">
        <v>20021101</v>
      </c>
      <c r="E252" s="78" t="s">
        <v>1006</v>
      </c>
      <c r="F252" s="78">
        <v>12</v>
      </c>
      <c r="G252" s="82">
        <v>3000</v>
      </c>
      <c r="H252" s="82">
        <v>3007</v>
      </c>
      <c r="I252" s="82">
        <v>2937</v>
      </c>
      <c r="J252" s="82">
        <v>21210748</v>
      </c>
      <c r="K252" s="82">
        <v>63632244000</v>
      </c>
      <c r="L252" s="82">
        <v>61411520000</v>
      </c>
      <c r="M252" s="82">
        <v>23183827000</v>
      </c>
      <c r="N252" s="82">
        <v>10390840000</v>
      </c>
      <c r="O252" s="82">
        <v>38227693000</v>
      </c>
      <c r="P252" s="82">
        <v>53101532000</v>
      </c>
      <c r="Q252" s="82">
        <v>3969573000</v>
      </c>
      <c r="R252" s="82">
        <v>2656536000</v>
      </c>
      <c r="S252" s="82"/>
      <c r="T252" s="82"/>
      <c r="U252" s="82"/>
      <c r="V252" s="82"/>
      <c r="W252" s="82"/>
      <c r="X252" s="82"/>
    </row>
    <row r="253" spans="1:24" x14ac:dyDescent="0.3">
      <c r="A253" s="78" t="s">
        <v>1007</v>
      </c>
      <c r="B253" s="78" t="s">
        <v>1008</v>
      </c>
      <c r="C253" s="78" t="s">
        <v>1009</v>
      </c>
      <c r="D253" s="78">
        <v>20040802</v>
      </c>
      <c r="E253" s="78" t="s">
        <v>1010</v>
      </c>
      <c r="F253" s="78">
        <v>12</v>
      </c>
      <c r="G253" s="82">
        <v>4540</v>
      </c>
      <c r="H253" s="82">
        <v>4535</v>
      </c>
      <c r="I253" s="82">
        <v>4321</v>
      </c>
      <c r="J253" s="82">
        <v>12725000</v>
      </c>
      <c r="K253" s="82">
        <v>57771500000</v>
      </c>
      <c r="L253" s="82">
        <v>106209421000</v>
      </c>
      <c r="M253" s="82">
        <v>31253712000</v>
      </c>
      <c r="N253" s="82">
        <v>6662500000</v>
      </c>
      <c r="O253" s="82">
        <v>74955709000</v>
      </c>
      <c r="P253" s="82">
        <v>74042243000</v>
      </c>
      <c r="Q253" s="82">
        <v>4316306000</v>
      </c>
      <c r="R253" s="82">
        <v>3182712000</v>
      </c>
      <c r="S253" s="82"/>
      <c r="T253" s="82"/>
      <c r="U253" s="82"/>
      <c r="V253" s="82"/>
      <c r="W253" s="82"/>
      <c r="X253" s="82"/>
    </row>
    <row r="254" spans="1:24" x14ac:dyDescent="0.3">
      <c r="A254" s="78" t="s">
        <v>1011</v>
      </c>
      <c r="B254" s="78" t="s">
        <v>1012</v>
      </c>
      <c r="C254" s="78" t="s">
        <v>1013</v>
      </c>
      <c r="D254" s="78">
        <v>20011018</v>
      </c>
      <c r="E254" s="78" t="s">
        <v>1014</v>
      </c>
      <c r="F254" s="78">
        <v>12</v>
      </c>
      <c r="G254" s="82">
        <v>30450</v>
      </c>
      <c r="H254" s="82">
        <v>31050</v>
      </c>
      <c r="I254" s="82">
        <v>30720</v>
      </c>
      <c r="J254" s="82">
        <v>15559118</v>
      </c>
      <c r="K254" s="82">
        <v>473775143100</v>
      </c>
      <c r="L254" s="82">
        <v>240366368000</v>
      </c>
      <c r="M254" s="82">
        <v>81644072000</v>
      </c>
      <c r="N254" s="82">
        <v>5998312000</v>
      </c>
      <c r="O254" s="82">
        <v>158722296000</v>
      </c>
      <c r="P254" s="82">
        <v>148680220000</v>
      </c>
      <c r="Q254" s="82">
        <v>20566259000</v>
      </c>
      <c r="R254" s="82">
        <v>17379676000</v>
      </c>
      <c r="S254" s="82">
        <v>275208569000</v>
      </c>
      <c r="T254" s="82">
        <v>103756383000</v>
      </c>
      <c r="U254" s="82">
        <v>171452185000</v>
      </c>
      <c r="V254" s="82">
        <v>153496240000</v>
      </c>
      <c r="W254" s="82">
        <v>21537536000</v>
      </c>
      <c r="X254" s="82">
        <v>17181708000</v>
      </c>
    </row>
    <row r="255" spans="1:24" x14ac:dyDescent="0.3">
      <c r="A255" s="78" t="s">
        <v>1015</v>
      </c>
      <c r="B255" s="78" t="s">
        <v>1016</v>
      </c>
      <c r="C255" s="78" t="s">
        <v>1017</v>
      </c>
      <c r="D255" s="78">
        <v>20010802</v>
      </c>
      <c r="E255" s="78" t="s">
        <v>1018</v>
      </c>
      <c r="F255" s="78">
        <v>12</v>
      </c>
      <c r="G255" s="82">
        <v>1115</v>
      </c>
      <c r="H255" s="82">
        <v>1027</v>
      </c>
      <c r="I255" s="82">
        <v>934</v>
      </c>
      <c r="J255" s="82">
        <v>14501566</v>
      </c>
      <c r="K255" s="82">
        <v>16169246090</v>
      </c>
      <c r="L255" s="82">
        <v>20242048000</v>
      </c>
      <c r="M255" s="82">
        <v>971802000</v>
      </c>
      <c r="N255" s="82">
        <v>7250783000</v>
      </c>
      <c r="O255" s="82">
        <v>19270245000</v>
      </c>
      <c r="P255" s="82">
        <v>12603484000</v>
      </c>
      <c r="Q255" s="82">
        <v>-508869000</v>
      </c>
      <c r="R255" s="82">
        <v>392377000</v>
      </c>
      <c r="S255" s="82">
        <v>20429654000</v>
      </c>
      <c r="T255" s="82">
        <v>1508044000</v>
      </c>
      <c r="U255" s="82">
        <v>18921610000</v>
      </c>
      <c r="V255" s="82">
        <v>14679131000</v>
      </c>
      <c r="W255" s="82">
        <v>-734207000</v>
      </c>
      <c r="X255" s="82">
        <v>154413000</v>
      </c>
    </row>
    <row r="256" spans="1:24" x14ac:dyDescent="0.3">
      <c r="A256" s="78" t="s">
        <v>1019</v>
      </c>
      <c r="B256" s="78" t="s">
        <v>1020</v>
      </c>
      <c r="C256" s="78" t="s">
        <v>1021</v>
      </c>
      <c r="D256" s="78">
        <v>20030530</v>
      </c>
      <c r="E256" s="78" t="s">
        <v>1022</v>
      </c>
      <c r="F256" s="78">
        <v>12</v>
      </c>
      <c r="G256" s="82">
        <v>812</v>
      </c>
      <c r="H256" s="82">
        <v>814</v>
      </c>
      <c r="I256" s="82">
        <v>856</v>
      </c>
      <c r="J256" s="82">
        <v>75138321</v>
      </c>
      <c r="K256" s="82">
        <v>61012316652</v>
      </c>
      <c r="L256" s="82">
        <v>60596260000</v>
      </c>
      <c r="M256" s="82">
        <v>29119060000</v>
      </c>
      <c r="N256" s="82">
        <v>32569161000</v>
      </c>
      <c r="O256" s="82">
        <v>31477200000</v>
      </c>
      <c r="P256" s="82">
        <v>15516007000</v>
      </c>
      <c r="Q256" s="82">
        <v>-1115945000</v>
      </c>
      <c r="R256" s="82">
        <v>-1130563000</v>
      </c>
      <c r="S256" s="82">
        <v>66398530000</v>
      </c>
      <c r="T256" s="82">
        <v>33437176000</v>
      </c>
      <c r="U256" s="82">
        <v>32961354000</v>
      </c>
      <c r="V256" s="82">
        <v>20791957000</v>
      </c>
      <c r="W256" s="82">
        <v>-2277619000</v>
      </c>
      <c r="X256" s="82">
        <v>-2406637000</v>
      </c>
    </row>
    <row r="257" spans="1:24" x14ac:dyDescent="0.3">
      <c r="A257" s="78" t="s">
        <v>1023</v>
      </c>
      <c r="B257" s="78" t="s">
        <v>1024</v>
      </c>
      <c r="C257" s="78" t="s">
        <v>1025</v>
      </c>
      <c r="D257" s="78">
        <v>20020205</v>
      </c>
      <c r="E257" s="78" t="s">
        <v>1026</v>
      </c>
      <c r="F257" s="78">
        <v>12</v>
      </c>
      <c r="G257" s="82">
        <v>2095</v>
      </c>
      <c r="H257" s="82">
        <v>2183</v>
      </c>
      <c r="I257" s="82">
        <v>2007</v>
      </c>
      <c r="J257" s="82">
        <v>27391484</v>
      </c>
      <c r="K257" s="82">
        <v>57385158980</v>
      </c>
      <c r="L257" s="82">
        <v>42444842000</v>
      </c>
      <c r="M257" s="82">
        <v>21676719000</v>
      </c>
      <c r="N257" s="82">
        <v>12897681000</v>
      </c>
      <c r="O257" s="82">
        <v>20768123000</v>
      </c>
      <c r="P257" s="82">
        <v>14390652000</v>
      </c>
      <c r="Q257" s="82">
        <v>299123000</v>
      </c>
      <c r="R257" s="82">
        <v>-343612000</v>
      </c>
      <c r="S257" s="82">
        <v>43553975000</v>
      </c>
      <c r="T257" s="82">
        <v>22406467000</v>
      </c>
      <c r="U257" s="82">
        <v>21147509000</v>
      </c>
      <c r="V257" s="82">
        <v>16620752000</v>
      </c>
      <c r="W257" s="82">
        <v>269978000</v>
      </c>
      <c r="X257" s="82">
        <v>-250035000</v>
      </c>
    </row>
    <row r="258" spans="1:24" x14ac:dyDescent="0.3">
      <c r="A258" s="78" t="s">
        <v>1027</v>
      </c>
      <c r="B258" s="78" t="s">
        <v>1028</v>
      </c>
      <c r="C258" s="78" t="s">
        <v>1029</v>
      </c>
      <c r="D258" s="78">
        <v>20020604</v>
      </c>
      <c r="E258" s="78" t="s">
        <v>1030</v>
      </c>
      <c r="F258" s="78">
        <v>12</v>
      </c>
      <c r="G258" s="82">
        <v>18500</v>
      </c>
      <c r="H258" s="82">
        <v>18320</v>
      </c>
      <c r="I258" s="82">
        <v>16685</v>
      </c>
      <c r="J258" s="82">
        <v>5286000</v>
      </c>
      <c r="K258" s="82">
        <v>97791000000</v>
      </c>
      <c r="L258" s="82">
        <v>209942318000</v>
      </c>
      <c r="M258" s="82">
        <v>141980055000</v>
      </c>
      <c r="N258" s="82">
        <v>26430000000</v>
      </c>
      <c r="O258" s="82">
        <v>67962263000</v>
      </c>
      <c r="P258" s="82">
        <v>123592121000</v>
      </c>
      <c r="Q258" s="82">
        <v>15309087000</v>
      </c>
      <c r="R258" s="82">
        <v>8264976000</v>
      </c>
      <c r="S258" s="82"/>
      <c r="T258" s="82"/>
      <c r="U258" s="82"/>
      <c r="V258" s="82"/>
      <c r="W258" s="82"/>
      <c r="X258" s="82"/>
    </row>
    <row r="259" spans="1:24" x14ac:dyDescent="0.3">
      <c r="A259" s="78" t="s">
        <v>1031</v>
      </c>
      <c r="B259" s="78" t="s">
        <v>1032</v>
      </c>
      <c r="C259" s="78" t="s">
        <v>1033</v>
      </c>
      <c r="D259" s="78">
        <v>20070725</v>
      </c>
      <c r="E259" s="78" t="s">
        <v>1034</v>
      </c>
      <c r="F259" s="78">
        <v>12</v>
      </c>
      <c r="G259" s="82">
        <v>1740</v>
      </c>
      <c r="H259" s="82">
        <v>1547</v>
      </c>
      <c r="I259" s="82">
        <v>1386</v>
      </c>
      <c r="J259" s="82">
        <v>15949683</v>
      </c>
      <c r="K259" s="82">
        <v>27752448420</v>
      </c>
      <c r="L259" s="82">
        <v>18835419000</v>
      </c>
      <c r="M259" s="82">
        <v>5152450000</v>
      </c>
      <c r="N259" s="82">
        <v>7974842000</v>
      </c>
      <c r="O259" s="82">
        <v>13682969000</v>
      </c>
      <c r="P259" s="82">
        <v>3054967000</v>
      </c>
      <c r="Q259" s="82">
        <v>-256596000</v>
      </c>
      <c r="R259" s="82">
        <v>-161581000</v>
      </c>
      <c r="S259" s="82">
        <v>27906602000</v>
      </c>
      <c r="T259" s="82">
        <v>12413255000</v>
      </c>
      <c r="U259" s="82">
        <v>15493347000</v>
      </c>
      <c r="V259" s="82">
        <v>28510912000</v>
      </c>
      <c r="W259" s="82">
        <v>706497000</v>
      </c>
      <c r="X259" s="82">
        <v>437500000</v>
      </c>
    </row>
    <row r="260" spans="1:24" x14ac:dyDescent="0.3">
      <c r="A260" s="78" t="s">
        <v>1035</v>
      </c>
      <c r="B260" s="78" t="s">
        <v>1036</v>
      </c>
      <c r="C260" s="78" t="s">
        <v>1037</v>
      </c>
      <c r="D260" s="78">
        <v>20041224</v>
      </c>
      <c r="E260" s="78" t="s">
        <v>1038</v>
      </c>
      <c r="F260" s="78">
        <v>12</v>
      </c>
      <c r="G260" s="82">
        <v>58400</v>
      </c>
      <c r="H260" s="82">
        <v>59440</v>
      </c>
      <c r="I260" s="82">
        <v>62390</v>
      </c>
      <c r="J260" s="82">
        <v>21161313</v>
      </c>
      <c r="K260" s="82">
        <v>1235820679200</v>
      </c>
      <c r="L260" s="82">
        <v>1096353118000</v>
      </c>
      <c r="M260" s="82">
        <v>611962017000</v>
      </c>
      <c r="N260" s="82">
        <v>10580657000</v>
      </c>
      <c r="O260" s="82">
        <v>484391100000</v>
      </c>
      <c r="P260" s="82">
        <v>656601183000</v>
      </c>
      <c r="Q260" s="82">
        <v>62999852000</v>
      </c>
      <c r="R260" s="82">
        <v>42169184000</v>
      </c>
      <c r="S260" s="82">
        <v>1146689138000</v>
      </c>
      <c r="T260" s="82">
        <v>747769988000</v>
      </c>
      <c r="U260" s="82">
        <v>398919151000</v>
      </c>
      <c r="V260" s="82">
        <v>780225664000</v>
      </c>
      <c r="W260" s="82">
        <v>46713872000</v>
      </c>
      <c r="X260" s="82">
        <v>27688092000</v>
      </c>
    </row>
    <row r="261" spans="1:24" x14ac:dyDescent="0.3">
      <c r="A261" s="78" t="s">
        <v>1039</v>
      </c>
      <c r="B261" s="78" t="s">
        <v>1040</v>
      </c>
      <c r="C261" s="78" t="s">
        <v>1041</v>
      </c>
      <c r="D261" s="78">
        <v>20010927</v>
      </c>
      <c r="E261" s="78" t="s">
        <v>1042</v>
      </c>
      <c r="F261" s="78">
        <v>12</v>
      </c>
      <c r="G261" s="82">
        <v>15200</v>
      </c>
      <c r="H261" s="82">
        <v>15310</v>
      </c>
      <c r="I261" s="82">
        <v>15372</v>
      </c>
      <c r="J261" s="82">
        <v>10347756</v>
      </c>
      <c r="K261" s="82">
        <v>157285891200</v>
      </c>
      <c r="L261" s="82">
        <v>205455509000</v>
      </c>
      <c r="M261" s="82">
        <v>25472442000</v>
      </c>
      <c r="N261" s="82">
        <v>5173878000</v>
      </c>
      <c r="O261" s="82">
        <v>179983068000</v>
      </c>
      <c r="P261" s="82">
        <v>8162527000</v>
      </c>
      <c r="Q261" s="82">
        <v>5320808000</v>
      </c>
      <c r="R261" s="82">
        <v>4452639000</v>
      </c>
      <c r="S261" s="82">
        <v>511262591000</v>
      </c>
      <c r="T261" s="82">
        <v>76256588000</v>
      </c>
      <c r="U261" s="82">
        <v>435006002000</v>
      </c>
      <c r="V261" s="82">
        <v>197487332000</v>
      </c>
      <c r="W261" s="82">
        <v>9322506000</v>
      </c>
      <c r="X261" s="82">
        <v>4973302000</v>
      </c>
    </row>
    <row r="262" spans="1:24" x14ac:dyDescent="0.3">
      <c r="A262" s="78" t="s">
        <v>1043</v>
      </c>
      <c r="B262" s="78" t="s">
        <v>1044</v>
      </c>
      <c r="C262" s="78" t="s">
        <v>1045</v>
      </c>
      <c r="D262" s="78">
        <v>20000609</v>
      </c>
      <c r="E262" s="78" t="s">
        <v>1046</v>
      </c>
      <c r="F262" s="78">
        <v>12</v>
      </c>
      <c r="G262" s="82">
        <v>1435</v>
      </c>
      <c r="H262" s="82">
        <v>1327</v>
      </c>
      <c r="I262" s="82">
        <v>1459</v>
      </c>
      <c r="J262" s="82">
        <v>35455497</v>
      </c>
      <c r="K262" s="82">
        <v>50878638195</v>
      </c>
      <c r="L262" s="82">
        <v>31964096000</v>
      </c>
      <c r="M262" s="82">
        <v>18308994000</v>
      </c>
      <c r="N262" s="82">
        <v>13873132000</v>
      </c>
      <c r="O262" s="82">
        <v>13655103000</v>
      </c>
      <c r="P262" s="82">
        <v>3839070000</v>
      </c>
      <c r="Q262" s="82">
        <v>-4660663000</v>
      </c>
      <c r="R262" s="82">
        <v>-5242386000</v>
      </c>
      <c r="S262" s="82">
        <v>39697505000</v>
      </c>
      <c r="T262" s="82">
        <v>27433672000</v>
      </c>
      <c r="U262" s="82">
        <v>12263833000</v>
      </c>
      <c r="V262" s="82">
        <v>11990285000</v>
      </c>
      <c r="W262" s="82">
        <v>-5474633000</v>
      </c>
      <c r="X262" s="82">
        <v>-6680246000</v>
      </c>
    </row>
    <row r="263" spans="1:24" x14ac:dyDescent="0.3">
      <c r="A263" s="78" t="s">
        <v>1047</v>
      </c>
      <c r="B263" s="78" t="s">
        <v>1048</v>
      </c>
      <c r="C263" s="78" t="s">
        <v>1049</v>
      </c>
      <c r="D263" s="78">
        <v>19991118</v>
      </c>
      <c r="E263" s="78" t="s">
        <v>1050</v>
      </c>
      <c r="F263" s="78">
        <v>12</v>
      </c>
      <c r="G263" s="82">
        <v>5330</v>
      </c>
      <c r="H263" s="82">
        <v>5364</v>
      </c>
      <c r="I263" s="82">
        <v>6041</v>
      </c>
      <c r="J263" s="82">
        <v>26317741</v>
      </c>
      <c r="K263" s="82">
        <v>140273559530</v>
      </c>
      <c r="L263" s="82">
        <v>47453304000</v>
      </c>
      <c r="M263" s="82">
        <v>13541359000</v>
      </c>
      <c r="N263" s="82">
        <v>11953885000</v>
      </c>
      <c r="O263" s="82">
        <v>33911945000</v>
      </c>
      <c r="P263" s="82">
        <v>5471791000</v>
      </c>
      <c r="Q263" s="82">
        <v>-5693735000</v>
      </c>
      <c r="R263" s="82">
        <v>10581829000</v>
      </c>
      <c r="S263" s="82">
        <v>54469690000</v>
      </c>
      <c r="T263" s="82">
        <v>19947387000</v>
      </c>
      <c r="U263" s="82">
        <v>34522304000</v>
      </c>
      <c r="V263" s="82">
        <v>37429112000</v>
      </c>
      <c r="W263" s="82">
        <v>9424475000</v>
      </c>
      <c r="X263" s="82">
        <v>7785844000</v>
      </c>
    </row>
    <row r="264" spans="1:24" x14ac:dyDescent="0.3">
      <c r="A264" s="78" t="s">
        <v>1051</v>
      </c>
      <c r="B264" s="78" t="s">
        <v>1052</v>
      </c>
      <c r="C264" s="78" t="s">
        <v>1053</v>
      </c>
      <c r="D264" s="78">
        <v>20011226</v>
      </c>
      <c r="E264" s="78" t="s">
        <v>1054</v>
      </c>
      <c r="F264" s="78">
        <v>12</v>
      </c>
      <c r="G264" s="82">
        <v>2300</v>
      </c>
      <c r="H264" s="82">
        <v>2412</v>
      </c>
      <c r="I264" s="82">
        <v>2231</v>
      </c>
      <c r="J264" s="82">
        <v>38926660</v>
      </c>
      <c r="K264" s="82">
        <v>89531318000</v>
      </c>
      <c r="L264" s="82">
        <v>289239847000</v>
      </c>
      <c r="M264" s="82">
        <v>229052989000</v>
      </c>
      <c r="N264" s="82">
        <v>19463330000</v>
      </c>
      <c r="O264" s="82">
        <v>60186858000</v>
      </c>
      <c r="P264" s="82">
        <v>79803369000</v>
      </c>
      <c r="Q264" s="82">
        <v>1132322000</v>
      </c>
      <c r="R264" s="82">
        <v>-7185960000</v>
      </c>
      <c r="S264" s="82">
        <v>288621651000</v>
      </c>
      <c r="T264" s="82">
        <v>228929194000</v>
      </c>
      <c r="U264" s="82">
        <v>59692457000</v>
      </c>
      <c r="V264" s="82">
        <v>84024363000</v>
      </c>
      <c r="W264" s="82">
        <v>1218821000</v>
      </c>
      <c r="X264" s="82">
        <v>-7816091000</v>
      </c>
    </row>
    <row r="265" spans="1:24" x14ac:dyDescent="0.3">
      <c r="A265" s="78" t="s">
        <v>1055</v>
      </c>
      <c r="B265" s="78" t="s">
        <v>1056</v>
      </c>
      <c r="C265" s="78" t="s">
        <v>1057</v>
      </c>
      <c r="D265" s="78">
        <v>20051021</v>
      </c>
      <c r="E265" s="78" t="s">
        <v>1058</v>
      </c>
      <c r="F265" s="78">
        <v>12</v>
      </c>
      <c r="G265" s="82">
        <v>9970</v>
      </c>
      <c r="H265" s="82">
        <v>9926</v>
      </c>
      <c r="I265" s="82">
        <v>9831</v>
      </c>
      <c r="J265" s="82">
        <v>19200000</v>
      </c>
      <c r="K265" s="82">
        <v>191424000000</v>
      </c>
      <c r="L265" s="82">
        <v>170866703000</v>
      </c>
      <c r="M265" s="82">
        <v>25935879000</v>
      </c>
      <c r="N265" s="82">
        <v>9600000000</v>
      </c>
      <c r="O265" s="82">
        <v>144930824000</v>
      </c>
      <c r="P265" s="82">
        <v>103775317000</v>
      </c>
      <c r="Q265" s="82">
        <v>12688520000</v>
      </c>
      <c r="R265" s="82">
        <v>10664649000</v>
      </c>
      <c r="S265" s="82">
        <v>212451818000</v>
      </c>
      <c r="T265" s="82">
        <v>45054486000</v>
      </c>
      <c r="U265" s="82">
        <v>167397331000</v>
      </c>
      <c r="V265" s="82">
        <v>147492042000</v>
      </c>
      <c r="W265" s="82">
        <v>22560770000</v>
      </c>
      <c r="X265" s="82">
        <v>15960235000</v>
      </c>
    </row>
    <row r="266" spans="1:24" x14ac:dyDescent="0.3">
      <c r="A266" s="78" t="s">
        <v>1059</v>
      </c>
      <c r="B266" s="78" t="s">
        <v>1060</v>
      </c>
      <c r="C266" s="78" t="s">
        <v>1061</v>
      </c>
      <c r="D266" s="78">
        <v>20041208</v>
      </c>
      <c r="E266" s="78" t="s">
        <v>1062</v>
      </c>
      <c r="F266" s="78">
        <v>12</v>
      </c>
      <c r="G266" s="82">
        <v>1490</v>
      </c>
      <c r="H266" s="82">
        <v>1417</v>
      </c>
      <c r="I266" s="82">
        <v>1434</v>
      </c>
      <c r="J266" s="82">
        <v>76986271</v>
      </c>
      <c r="K266" s="82">
        <v>114709543790</v>
      </c>
      <c r="L266" s="82">
        <v>128549262000</v>
      </c>
      <c r="M266" s="82">
        <v>48876584000</v>
      </c>
      <c r="N266" s="82">
        <v>38372618000</v>
      </c>
      <c r="O266" s="82">
        <v>79672678000</v>
      </c>
      <c r="P266" s="82">
        <v>100071176000</v>
      </c>
      <c r="Q266" s="82">
        <v>2079891000</v>
      </c>
      <c r="R266" s="82">
        <v>1876771000</v>
      </c>
      <c r="S266" s="82"/>
      <c r="T266" s="82"/>
      <c r="U266" s="82"/>
      <c r="V266" s="82"/>
      <c r="W266" s="82"/>
      <c r="X266" s="82"/>
    </row>
    <row r="267" spans="1:24" x14ac:dyDescent="0.3">
      <c r="A267" s="78" t="s">
        <v>1063</v>
      </c>
      <c r="B267" s="78" t="s">
        <v>1064</v>
      </c>
      <c r="C267" s="78" t="s">
        <v>1065</v>
      </c>
      <c r="D267" s="78">
        <v>20010103</v>
      </c>
      <c r="E267" s="78" t="s">
        <v>1066</v>
      </c>
      <c r="F267" s="78">
        <v>12</v>
      </c>
      <c r="G267" s="82">
        <v>1435</v>
      </c>
      <c r="H267" s="82">
        <v>1426</v>
      </c>
      <c r="I267" s="82">
        <v>1426</v>
      </c>
      <c r="J267" s="82">
        <v>31809612</v>
      </c>
      <c r="K267" s="82">
        <v>45646793220</v>
      </c>
      <c r="L267" s="82">
        <v>13709890000</v>
      </c>
      <c r="M267" s="82">
        <v>4408810000</v>
      </c>
      <c r="N267" s="82">
        <v>15713500000</v>
      </c>
      <c r="O267" s="82">
        <v>9301080000</v>
      </c>
      <c r="P267" s="82">
        <v>6954030000</v>
      </c>
      <c r="Q267" s="82">
        <v>-2140052000</v>
      </c>
      <c r="R267" s="82">
        <v>-1897416000</v>
      </c>
      <c r="S267" s="82">
        <v>13596911000</v>
      </c>
      <c r="T267" s="82">
        <v>4382899000</v>
      </c>
      <c r="U267" s="82">
        <v>9214012000</v>
      </c>
      <c r="V267" s="82">
        <v>6998764000</v>
      </c>
      <c r="W267" s="82">
        <v>-2237274000</v>
      </c>
      <c r="X267" s="82">
        <v>-2006093000</v>
      </c>
    </row>
    <row r="268" spans="1:24" x14ac:dyDescent="0.3">
      <c r="A268" s="78" t="s">
        <v>1067</v>
      </c>
      <c r="B268" s="78" t="s">
        <v>1068</v>
      </c>
      <c r="C268" s="78" t="s">
        <v>1069</v>
      </c>
      <c r="D268" s="78">
        <v>20000321</v>
      </c>
      <c r="E268" s="78" t="s">
        <v>1070</v>
      </c>
      <c r="F268" s="78">
        <v>12</v>
      </c>
      <c r="G268" s="82">
        <v>1725</v>
      </c>
      <c r="H268" s="82">
        <v>1725</v>
      </c>
      <c r="I268" s="82">
        <v>1725</v>
      </c>
      <c r="J268" s="82">
        <v>54411444</v>
      </c>
      <c r="K268" s="82">
        <v>93859740900</v>
      </c>
      <c r="L268" s="82">
        <v>19898289000</v>
      </c>
      <c r="M268" s="82">
        <v>205483000</v>
      </c>
      <c r="N268" s="82">
        <v>27205722000</v>
      </c>
      <c r="O268" s="82">
        <v>19692806000</v>
      </c>
      <c r="P268" s="82">
        <v>1672024000</v>
      </c>
      <c r="Q268" s="82">
        <v>-1680965000</v>
      </c>
      <c r="R268" s="82">
        <v>2176070000</v>
      </c>
      <c r="S268" s="82">
        <v>20351502000</v>
      </c>
      <c r="T268" s="82">
        <v>1273488000</v>
      </c>
      <c r="U268" s="82">
        <v>19078014000</v>
      </c>
      <c r="V268" s="82">
        <v>3850889000</v>
      </c>
      <c r="W268" s="82">
        <v>-1735688000</v>
      </c>
      <c r="X268" s="82">
        <v>2199504000</v>
      </c>
    </row>
    <row r="269" spans="1:24" x14ac:dyDescent="0.3">
      <c r="A269" s="78" t="s">
        <v>1071</v>
      </c>
      <c r="B269" s="78" t="s">
        <v>1072</v>
      </c>
      <c r="C269" s="78" t="s">
        <v>1073</v>
      </c>
      <c r="D269" s="78">
        <v>20020730</v>
      </c>
      <c r="E269" s="78" t="s">
        <v>1074</v>
      </c>
      <c r="F269" s="78">
        <v>12</v>
      </c>
      <c r="G269" s="82">
        <v>1940</v>
      </c>
      <c r="H269" s="82">
        <v>2026</v>
      </c>
      <c r="I269" s="82">
        <v>1918</v>
      </c>
      <c r="J269" s="82">
        <v>42979272</v>
      </c>
      <c r="K269" s="82">
        <v>83379787680</v>
      </c>
      <c r="L269" s="82">
        <v>122676313000</v>
      </c>
      <c r="M269" s="82">
        <v>48606677000</v>
      </c>
      <c r="N269" s="82">
        <v>21489636000</v>
      </c>
      <c r="O269" s="82">
        <v>74069635000</v>
      </c>
      <c r="P269" s="82">
        <v>25687330000</v>
      </c>
      <c r="Q269" s="82">
        <v>-432701000</v>
      </c>
      <c r="R269" s="82">
        <v>-4841090000</v>
      </c>
      <c r="S269" s="82">
        <v>113457976000</v>
      </c>
      <c r="T269" s="82">
        <v>57572640000</v>
      </c>
      <c r="U269" s="82">
        <v>55885336000</v>
      </c>
      <c r="V269" s="82">
        <v>37918280000</v>
      </c>
      <c r="W269" s="82">
        <v>660470000</v>
      </c>
      <c r="X269" s="82">
        <v>-4503619000</v>
      </c>
    </row>
    <row r="270" spans="1:24" x14ac:dyDescent="0.3">
      <c r="A270" s="78" t="s">
        <v>1075</v>
      </c>
      <c r="B270" s="78" t="s">
        <v>1076</v>
      </c>
      <c r="C270" s="78" t="s">
        <v>1077</v>
      </c>
      <c r="D270" s="78">
        <v>20000201</v>
      </c>
      <c r="E270" s="78" t="s">
        <v>1078</v>
      </c>
      <c r="F270" s="78">
        <v>12</v>
      </c>
      <c r="G270" s="82">
        <v>31200</v>
      </c>
      <c r="H270" s="82">
        <v>30360</v>
      </c>
      <c r="I270" s="82">
        <v>31427</v>
      </c>
      <c r="J270" s="82">
        <v>8589480</v>
      </c>
      <c r="K270" s="82">
        <v>267991776000</v>
      </c>
      <c r="L270" s="82">
        <v>299686426000</v>
      </c>
      <c r="M270" s="82">
        <v>175006771000</v>
      </c>
      <c r="N270" s="82">
        <v>4294740000</v>
      </c>
      <c r="O270" s="82">
        <v>124679654000</v>
      </c>
      <c r="P270" s="82">
        <v>147631322000</v>
      </c>
      <c r="Q270" s="82">
        <v>21986737000</v>
      </c>
      <c r="R270" s="82">
        <v>14607258000</v>
      </c>
      <c r="S270" s="82">
        <v>300540505000</v>
      </c>
      <c r="T270" s="82">
        <v>175787156000</v>
      </c>
      <c r="U270" s="82">
        <v>124753349000</v>
      </c>
      <c r="V270" s="82">
        <v>148111762000</v>
      </c>
      <c r="W270" s="82">
        <v>22025979000</v>
      </c>
      <c r="X270" s="82">
        <v>14610113000</v>
      </c>
    </row>
    <row r="271" spans="1:24" x14ac:dyDescent="0.3">
      <c r="A271" s="78" t="s">
        <v>1079</v>
      </c>
      <c r="B271" s="78" t="s">
        <v>1080</v>
      </c>
      <c r="C271" s="78" t="s">
        <v>1081</v>
      </c>
      <c r="D271" s="78">
        <v>20031028</v>
      </c>
      <c r="E271" s="78" t="s">
        <v>1082</v>
      </c>
      <c r="F271" s="78">
        <v>12</v>
      </c>
      <c r="G271" s="82">
        <v>13000</v>
      </c>
      <c r="H271" s="82">
        <v>12960</v>
      </c>
      <c r="I271" s="82">
        <v>12172</v>
      </c>
      <c r="J271" s="82">
        <v>15649351</v>
      </c>
      <c r="K271" s="82">
        <v>203441563000</v>
      </c>
      <c r="L271" s="82">
        <v>197568828000</v>
      </c>
      <c r="M271" s="82">
        <v>127299055000</v>
      </c>
      <c r="N271" s="82">
        <v>7824676000</v>
      </c>
      <c r="O271" s="82">
        <v>70269774000</v>
      </c>
      <c r="P271" s="82">
        <v>191209079000</v>
      </c>
      <c r="Q271" s="82">
        <v>10932261000</v>
      </c>
      <c r="R271" s="82">
        <v>8884235000</v>
      </c>
      <c r="S271" s="82">
        <v>227913330000</v>
      </c>
      <c r="T271" s="82">
        <v>143049749000</v>
      </c>
      <c r="U271" s="82">
        <v>84863581000</v>
      </c>
      <c r="V271" s="82">
        <v>235969522000</v>
      </c>
      <c r="W271" s="82">
        <v>16750512000</v>
      </c>
      <c r="X271" s="82">
        <v>10578491000</v>
      </c>
    </row>
    <row r="272" spans="1:24" x14ac:dyDescent="0.3">
      <c r="A272" s="78" t="s">
        <v>1083</v>
      </c>
      <c r="B272" s="78" t="s">
        <v>1084</v>
      </c>
      <c r="C272" s="78" t="s">
        <v>1085</v>
      </c>
      <c r="D272" s="78">
        <v>20040213</v>
      </c>
      <c r="E272" s="78" t="s">
        <v>1086</v>
      </c>
      <c r="F272" s="78">
        <v>12</v>
      </c>
      <c r="G272" s="82">
        <v>4630</v>
      </c>
      <c r="H272" s="82">
        <v>4584</v>
      </c>
      <c r="I272" s="82">
        <v>4346</v>
      </c>
      <c r="J272" s="82">
        <v>6316112</v>
      </c>
      <c r="K272" s="82">
        <v>29243598560</v>
      </c>
      <c r="L272" s="82">
        <v>53657345000</v>
      </c>
      <c r="M272" s="82">
        <v>17219717000</v>
      </c>
      <c r="N272" s="82">
        <v>3158056000</v>
      </c>
      <c r="O272" s="82">
        <v>36437628000</v>
      </c>
      <c r="P272" s="82">
        <v>42233129000</v>
      </c>
      <c r="Q272" s="82">
        <v>3321844000</v>
      </c>
      <c r="R272" s="82">
        <v>3514310000</v>
      </c>
      <c r="S272" s="82">
        <v>54334349000</v>
      </c>
      <c r="T272" s="82">
        <v>14341064000</v>
      </c>
      <c r="U272" s="82">
        <v>39993285000</v>
      </c>
      <c r="V272" s="82">
        <v>43090025000</v>
      </c>
      <c r="W272" s="82">
        <v>3472535000</v>
      </c>
      <c r="X272" s="82">
        <v>3847278000</v>
      </c>
    </row>
    <row r="273" spans="1:24" x14ac:dyDescent="0.3">
      <c r="A273" s="78" t="s">
        <v>1087</v>
      </c>
      <c r="B273" s="78" t="s">
        <v>1088</v>
      </c>
      <c r="C273" s="78" t="s">
        <v>1089</v>
      </c>
      <c r="D273" s="78">
        <v>20030904</v>
      </c>
      <c r="E273" s="78" t="s">
        <v>1090</v>
      </c>
      <c r="F273" s="78">
        <v>12</v>
      </c>
      <c r="G273" s="82">
        <v>33550</v>
      </c>
      <c r="H273" s="82">
        <v>33710</v>
      </c>
      <c r="I273" s="82">
        <v>33525</v>
      </c>
      <c r="J273" s="82">
        <v>213940500</v>
      </c>
      <c r="K273" s="82">
        <v>7177703775000</v>
      </c>
      <c r="L273" s="82">
        <v>3196049842000</v>
      </c>
      <c r="M273" s="82">
        <v>497621383000</v>
      </c>
      <c r="N273" s="82">
        <v>106970250000</v>
      </c>
      <c r="O273" s="82">
        <v>2698428459000</v>
      </c>
      <c r="P273" s="82">
        <v>1119739730000</v>
      </c>
      <c r="Q273" s="82">
        <v>402926201000</v>
      </c>
      <c r="R273" s="82">
        <v>320619700000</v>
      </c>
      <c r="S273" s="82">
        <v>3183377721000</v>
      </c>
      <c r="T273" s="82">
        <v>499873061000</v>
      </c>
      <c r="U273" s="82">
        <v>2683504660000</v>
      </c>
      <c r="V273" s="82">
        <v>1122923901000</v>
      </c>
      <c r="W273" s="82">
        <v>393962940000</v>
      </c>
      <c r="X273" s="82">
        <v>312001050000</v>
      </c>
    </row>
    <row r="274" spans="1:24" x14ac:dyDescent="0.3">
      <c r="A274" s="78" t="s">
        <v>1091</v>
      </c>
      <c r="B274" s="78" t="s">
        <v>1092</v>
      </c>
      <c r="C274" s="78" t="s">
        <v>1093</v>
      </c>
      <c r="D274" s="78">
        <v>19990813</v>
      </c>
      <c r="E274" s="78" t="s">
        <v>1094</v>
      </c>
      <c r="F274" s="78">
        <v>12</v>
      </c>
      <c r="G274" s="82">
        <v>1485</v>
      </c>
      <c r="H274" s="82">
        <v>1494</v>
      </c>
      <c r="I274" s="82">
        <v>1673</v>
      </c>
      <c r="J274" s="82">
        <v>65481808</v>
      </c>
      <c r="K274" s="82">
        <v>97240484880</v>
      </c>
      <c r="L274" s="82">
        <v>43648221000</v>
      </c>
      <c r="M274" s="82">
        <v>13832550000</v>
      </c>
      <c r="N274" s="82">
        <v>27090419000</v>
      </c>
      <c r="O274" s="82">
        <v>29815671000</v>
      </c>
      <c r="P274" s="82">
        <v>1641832000</v>
      </c>
      <c r="Q274" s="82">
        <v>-3887735000</v>
      </c>
      <c r="R274" s="82">
        <v>-8834991000</v>
      </c>
      <c r="S274" s="82">
        <v>39431914000</v>
      </c>
      <c r="T274" s="82">
        <v>14907739000</v>
      </c>
      <c r="U274" s="82">
        <v>24524175000</v>
      </c>
      <c r="V274" s="82">
        <v>2098745000</v>
      </c>
      <c r="W274" s="82">
        <v>-5266873000</v>
      </c>
      <c r="X274" s="82">
        <v>-11578091000</v>
      </c>
    </row>
    <row r="275" spans="1:24" x14ac:dyDescent="0.3">
      <c r="A275" s="78" t="s">
        <v>1095</v>
      </c>
      <c r="B275" s="78" t="s">
        <v>1096</v>
      </c>
      <c r="C275" s="78" t="s">
        <v>1097</v>
      </c>
      <c r="D275" s="78">
        <v>20060707</v>
      </c>
      <c r="E275" s="78" t="s">
        <v>1098</v>
      </c>
      <c r="F275" s="78">
        <v>12</v>
      </c>
      <c r="G275" s="82">
        <v>5250</v>
      </c>
      <c r="H275" s="82">
        <v>5348</v>
      </c>
      <c r="I275" s="82">
        <v>5495</v>
      </c>
      <c r="J275" s="82">
        <v>62600000</v>
      </c>
      <c r="K275" s="82">
        <v>328650000000</v>
      </c>
      <c r="L275" s="82">
        <v>154022139000</v>
      </c>
      <c r="M275" s="82">
        <v>45364529000</v>
      </c>
      <c r="N275" s="82">
        <v>31300000000</v>
      </c>
      <c r="O275" s="82">
        <v>108657610000</v>
      </c>
      <c r="P275" s="82">
        <v>59574991000</v>
      </c>
      <c r="Q275" s="82">
        <v>4182081000</v>
      </c>
      <c r="R275" s="82">
        <v>2447941000</v>
      </c>
      <c r="S275" s="82">
        <v>153224427000</v>
      </c>
      <c r="T275" s="82">
        <v>44319414000</v>
      </c>
      <c r="U275" s="82">
        <v>108905013000</v>
      </c>
      <c r="V275" s="82">
        <v>59603464000</v>
      </c>
      <c r="W275" s="82">
        <v>3512167000</v>
      </c>
      <c r="X275" s="82">
        <v>2683735000</v>
      </c>
    </row>
    <row r="276" spans="1:24" x14ac:dyDescent="0.3">
      <c r="A276" s="78" t="s">
        <v>1099</v>
      </c>
      <c r="B276" s="78" t="s">
        <v>1100</v>
      </c>
      <c r="C276" s="78" t="s">
        <v>1101</v>
      </c>
      <c r="D276" s="78">
        <v>20140204</v>
      </c>
      <c r="E276" s="78" t="s">
        <v>1102</v>
      </c>
      <c r="F276" s="78">
        <v>12</v>
      </c>
      <c r="G276" s="82">
        <v>5010</v>
      </c>
      <c r="H276" s="82">
        <v>4827</v>
      </c>
      <c r="I276" s="82">
        <v>3984</v>
      </c>
      <c r="J276" s="82">
        <v>26965000</v>
      </c>
      <c r="K276" s="82">
        <v>135094650000</v>
      </c>
      <c r="L276" s="82">
        <v>57438223000</v>
      </c>
      <c r="M276" s="82">
        <v>15046651000</v>
      </c>
      <c r="N276" s="82">
        <v>13482500000</v>
      </c>
      <c r="O276" s="82">
        <v>42391571000</v>
      </c>
      <c r="P276" s="82">
        <v>21172271000</v>
      </c>
      <c r="Q276" s="82">
        <v>2675792000</v>
      </c>
      <c r="R276" s="82">
        <v>2398015000</v>
      </c>
      <c r="S276" s="82">
        <v>56915565000</v>
      </c>
      <c r="T276" s="82">
        <v>14923242000</v>
      </c>
      <c r="U276" s="82">
        <v>41992323000</v>
      </c>
      <c r="V276" s="82">
        <v>21309161000</v>
      </c>
      <c r="W276" s="82">
        <v>2803047000</v>
      </c>
      <c r="X276" s="82">
        <v>2407497000</v>
      </c>
    </row>
    <row r="277" spans="1:24" x14ac:dyDescent="0.3">
      <c r="A277" s="78" t="s">
        <v>1103</v>
      </c>
      <c r="B277" s="78" t="s">
        <v>1104</v>
      </c>
      <c r="C277" s="78" t="s">
        <v>1105</v>
      </c>
      <c r="D277" s="78">
        <v>20100806</v>
      </c>
      <c r="E277" s="78" t="s">
        <v>1106</v>
      </c>
      <c r="F277" s="78">
        <v>12</v>
      </c>
      <c r="G277" s="82">
        <v>5370</v>
      </c>
      <c r="H277" s="82">
        <v>5416</v>
      </c>
      <c r="I277" s="82">
        <v>5652</v>
      </c>
      <c r="J277" s="82">
        <v>14072176</v>
      </c>
      <c r="K277" s="82">
        <v>75567585120</v>
      </c>
      <c r="L277" s="82">
        <v>371826850000</v>
      </c>
      <c r="M277" s="82">
        <v>273094725000</v>
      </c>
      <c r="N277" s="82">
        <v>4100000000</v>
      </c>
      <c r="O277" s="82">
        <v>98732125000</v>
      </c>
      <c r="P277" s="82">
        <v>228875277000</v>
      </c>
      <c r="Q277" s="82">
        <v>4756672000</v>
      </c>
      <c r="R277" s="82">
        <v>-850550000</v>
      </c>
      <c r="S277" s="82">
        <v>665316845000</v>
      </c>
      <c r="T277" s="82">
        <v>606598416000</v>
      </c>
      <c r="U277" s="82">
        <v>58718429000</v>
      </c>
      <c r="V277" s="82">
        <v>589162774000</v>
      </c>
      <c r="W277" s="82">
        <v>19349689000</v>
      </c>
      <c r="X277" s="82">
        <v>-5556260000</v>
      </c>
    </row>
    <row r="278" spans="1:24" x14ac:dyDescent="0.3">
      <c r="A278" s="78" t="s">
        <v>1107</v>
      </c>
      <c r="B278" s="78" t="s">
        <v>1108</v>
      </c>
      <c r="C278" s="78" t="s">
        <v>1109</v>
      </c>
      <c r="D278" s="78">
        <v>20101119</v>
      </c>
      <c r="E278" s="78" t="s">
        <v>1110</v>
      </c>
      <c r="F278" s="78">
        <v>12</v>
      </c>
      <c r="G278" s="82">
        <v>4005</v>
      </c>
      <c r="H278" s="82">
        <v>4100</v>
      </c>
      <c r="I278" s="82">
        <v>4036</v>
      </c>
      <c r="J278" s="82">
        <v>21459249</v>
      </c>
      <c r="K278" s="82">
        <v>85944292245</v>
      </c>
      <c r="L278" s="82">
        <v>39418168000</v>
      </c>
      <c r="M278" s="82">
        <v>11482860000</v>
      </c>
      <c r="N278" s="82">
        <v>10729625000</v>
      </c>
      <c r="O278" s="82">
        <v>27935308000</v>
      </c>
      <c r="P278" s="82">
        <v>17904941000</v>
      </c>
      <c r="Q278" s="82">
        <v>3750327000</v>
      </c>
      <c r="R278" s="82">
        <v>3375496000</v>
      </c>
      <c r="S278" s="82">
        <v>36201977000</v>
      </c>
      <c r="T278" s="82">
        <v>11666409000</v>
      </c>
      <c r="U278" s="82">
        <v>24535567000</v>
      </c>
      <c r="V278" s="82">
        <v>17956735000</v>
      </c>
      <c r="W278" s="82">
        <v>2270205000</v>
      </c>
      <c r="X278" s="82">
        <v>1921020000</v>
      </c>
    </row>
    <row r="279" spans="1:24" x14ac:dyDescent="0.3">
      <c r="A279" s="78" t="s">
        <v>1111</v>
      </c>
      <c r="B279" s="78" t="s">
        <v>1112</v>
      </c>
      <c r="C279" s="78" t="s">
        <v>1113</v>
      </c>
      <c r="D279" s="78">
        <v>20021230</v>
      </c>
      <c r="E279" s="78" t="s">
        <v>1114</v>
      </c>
      <c r="F279" s="78">
        <v>12</v>
      </c>
      <c r="G279" s="82">
        <v>5920</v>
      </c>
      <c r="H279" s="82">
        <v>6006</v>
      </c>
      <c r="I279" s="82">
        <v>5871</v>
      </c>
      <c r="J279" s="82">
        <v>18691918</v>
      </c>
      <c r="K279" s="82">
        <v>110656154560</v>
      </c>
      <c r="L279" s="82">
        <v>272344771000</v>
      </c>
      <c r="M279" s="82">
        <v>147173123000</v>
      </c>
      <c r="N279" s="82">
        <v>9345959000</v>
      </c>
      <c r="O279" s="82">
        <v>125171648000</v>
      </c>
      <c r="P279" s="82">
        <v>311192034000</v>
      </c>
      <c r="Q279" s="82">
        <v>13705730000</v>
      </c>
      <c r="R279" s="82">
        <v>10672871000</v>
      </c>
      <c r="S279" s="82"/>
      <c r="T279" s="82"/>
      <c r="U279" s="82"/>
      <c r="V279" s="82"/>
      <c r="W279" s="82"/>
      <c r="X279" s="82"/>
    </row>
    <row r="280" spans="1:24" x14ac:dyDescent="0.3">
      <c r="A280" s="78" t="s">
        <v>1115</v>
      </c>
      <c r="B280" s="78" t="s">
        <v>1116</v>
      </c>
      <c r="C280" s="78" t="s">
        <v>1117</v>
      </c>
      <c r="D280" s="78">
        <v>20011213</v>
      </c>
      <c r="E280" s="78" t="s">
        <v>1118</v>
      </c>
      <c r="F280" s="78">
        <v>12</v>
      </c>
      <c r="G280" s="82">
        <v>466</v>
      </c>
      <c r="H280" s="82">
        <v>473</v>
      </c>
      <c r="I280" s="82">
        <v>519</v>
      </c>
      <c r="J280" s="82">
        <v>8000000</v>
      </c>
      <c r="K280" s="82">
        <v>3728000000</v>
      </c>
      <c r="L280" s="82">
        <v>12695306000</v>
      </c>
      <c r="M280" s="82">
        <v>9283416000</v>
      </c>
      <c r="N280" s="82">
        <v>4000000000</v>
      </c>
      <c r="O280" s="82">
        <v>3411889000</v>
      </c>
      <c r="P280" s="82">
        <v>1521612000</v>
      </c>
      <c r="Q280" s="82">
        <v>-1484237000</v>
      </c>
      <c r="R280" s="82">
        <v>-1348325000</v>
      </c>
      <c r="S280" s="82">
        <v>15586449000</v>
      </c>
      <c r="T280" s="82">
        <v>11925841000</v>
      </c>
      <c r="U280" s="82">
        <v>3660607000</v>
      </c>
      <c r="V280" s="82">
        <v>4065232000</v>
      </c>
      <c r="W280" s="82">
        <v>-1930785000</v>
      </c>
      <c r="X280" s="82">
        <v>-1159646000</v>
      </c>
    </row>
    <row r="281" spans="1:24" x14ac:dyDescent="0.3">
      <c r="A281" s="78" t="s">
        <v>1119</v>
      </c>
      <c r="B281" s="78" t="s">
        <v>1120</v>
      </c>
      <c r="C281" s="78" t="s">
        <v>1121</v>
      </c>
      <c r="D281" s="78">
        <v>20070720</v>
      </c>
      <c r="E281" s="78" t="s">
        <v>1122</v>
      </c>
      <c r="F281" s="78">
        <v>12</v>
      </c>
      <c r="G281" s="82">
        <v>8800</v>
      </c>
      <c r="H281" s="82">
        <v>8532</v>
      </c>
      <c r="I281" s="82">
        <v>8088</v>
      </c>
      <c r="J281" s="82">
        <v>14022511</v>
      </c>
      <c r="K281" s="82">
        <v>123398096800</v>
      </c>
      <c r="L281" s="82">
        <v>181497032000</v>
      </c>
      <c r="M281" s="82">
        <v>106974704000</v>
      </c>
      <c r="N281" s="82">
        <v>7011256000</v>
      </c>
      <c r="O281" s="82">
        <v>74522327000</v>
      </c>
      <c r="P281" s="82">
        <v>56924012000</v>
      </c>
      <c r="Q281" s="82">
        <v>4081846000</v>
      </c>
      <c r="R281" s="82">
        <v>-696098000</v>
      </c>
      <c r="S281" s="82"/>
      <c r="T281" s="82"/>
      <c r="U281" s="82"/>
      <c r="V281" s="82"/>
      <c r="W281" s="82"/>
      <c r="X281" s="82"/>
    </row>
    <row r="282" spans="1:24" x14ac:dyDescent="0.3">
      <c r="A282" s="78" t="s">
        <v>1123</v>
      </c>
      <c r="B282" s="78" t="s">
        <v>1124</v>
      </c>
      <c r="C282" s="78" t="s">
        <v>1125</v>
      </c>
      <c r="D282" s="78">
        <v>20010502</v>
      </c>
      <c r="E282" s="78" t="s">
        <v>1126</v>
      </c>
      <c r="F282" s="78">
        <v>12</v>
      </c>
      <c r="G282" s="82">
        <v>4820</v>
      </c>
      <c r="H282" s="82">
        <v>4872</v>
      </c>
      <c r="I282" s="82">
        <v>4564</v>
      </c>
      <c r="J282" s="82">
        <v>62715464</v>
      </c>
      <c r="K282" s="82">
        <v>302288536480</v>
      </c>
      <c r="L282" s="82">
        <v>621298527000</v>
      </c>
      <c r="M282" s="82">
        <v>411616550000</v>
      </c>
      <c r="N282" s="82">
        <v>31614942000</v>
      </c>
      <c r="O282" s="82">
        <v>209681977000</v>
      </c>
      <c r="P282" s="82">
        <v>240599751000</v>
      </c>
      <c r="Q282" s="82">
        <v>22471251000</v>
      </c>
      <c r="R282" s="82">
        <v>7334338000</v>
      </c>
      <c r="S282" s="82">
        <v>822745569000</v>
      </c>
      <c r="T282" s="82">
        <v>621671932000</v>
      </c>
      <c r="U282" s="82">
        <v>201073637000</v>
      </c>
      <c r="V282" s="82">
        <v>399812525000</v>
      </c>
      <c r="W282" s="82">
        <v>31397820000</v>
      </c>
      <c r="X282" s="82">
        <v>-1669260000</v>
      </c>
    </row>
    <row r="283" spans="1:24" x14ac:dyDescent="0.3">
      <c r="A283" s="78" t="s">
        <v>1127</v>
      </c>
      <c r="B283" s="78" t="s">
        <v>1128</v>
      </c>
      <c r="C283" s="78" t="s">
        <v>1129</v>
      </c>
      <c r="D283" s="78">
        <v>20081128</v>
      </c>
      <c r="E283" s="78" t="s">
        <v>1130</v>
      </c>
      <c r="F283" s="78">
        <v>12</v>
      </c>
      <c r="G283" s="82">
        <v>641000</v>
      </c>
      <c r="H283" s="82">
        <v>668600</v>
      </c>
      <c r="I283" s="82">
        <v>662400</v>
      </c>
      <c r="J283" s="82">
        <v>32962679</v>
      </c>
      <c r="K283" s="82">
        <v>21129077239000</v>
      </c>
      <c r="L283" s="82">
        <v>2808610199000</v>
      </c>
      <c r="M283" s="82">
        <v>796991326000</v>
      </c>
      <c r="N283" s="82">
        <v>16481340000</v>
      </c>
      <c r="O283" s="82">
        <v>2011618873000</v>
      </c>
      <c r="P283" s="82">
        <v>1148576820000</v>
      </c>
      <c r="Q283" s="82">
        <v>525019151000</v>
      </c>
      <c r="R283" s="82">
        <v>323743104000</v>
      </c>
      <c r="S283" s="82">
        <v>3361924538000</v>
      </c>
      <c r="T283" s="82">
        <v>1472654468000</v>
      </c>
      <c r="U283" s="82">
        <v>1889270070000</v>
      </c>
      <c r="V283" s="82">
        <v>2011637434000</v>
      </c>
      <c r="W283" s="82">
        <v>564346133000</v>
      </c>
      <c r="X283" s="82">
        <v>323836017000</v>
      </c>
    </row>
    <row r="284" spans="1:24" x14ac:dyDescent="0.3">
      <c r="A284" s="78" t="s">
        <v>1131</v>
      </c>
      <c r="B284" s="78" t="s">
        <v>1132</v>
      </c>
      <c r="C284" s="78" t="s">
        <v>1133</v>
      </c>
      <c r="D284" s="78">
        <v>20000622</v>
      </c>
      <c r="E284" s="78" t="s">
        <v>1134</v>
      </c>
      <c r="F284" s="78">
        <v>12</v>
      </c>
      <c r="G284" s="82">
        <v>7010</v>
      </c>
      <c r="H284" s="82">
        <v>7182</v>
      </c>
      <c r="I284" s="82">
        <v>7130</v>
      </c>
      <c r="J284" s="82">
        <v>18476006</v>
      </c>
      <c r="K284" s="82">
        <v>129516802060</v>
      </c>
      <c r="L284" s="82">
        <v>227714724000</v>
      </c>
      <c r="M284" s="82">
        <v>92251696000</v>
      </c>
      <c r="N284" s="82">
        <v>10466466000</v>
      </c>
      <c r="O284" s="82">
        <v>135463028000</v>
      </c>
      <c r="P284" s="82">
        <v>103471412000</v>
      </c>
      <c r="Q284" s="82">
        <v>-561986000</v>
      </c>
      <c r="R284" s="82">
        <v>-1067824000</v>
      </c>
      <c r="S284" s="82">
        <v>258352374000</v>
      </c>
      <c r="T284" s="82">
        <v>126072936000</v>
      </c>
      <c r="U284" s="82">
        <v>132279438000</v>
      </c>
      <c r="V284" s="82">
        <v>110194645000</v>
      </c>
      <c r="W284" s="82">
        <v>-872145000</v>
      </c>
      <c r="X284" s="82">
        <v>-3529316000</v>
      </c>
    </row>
    <row r="285" spans="1:24" x14ac:dyDescent="0.3">
      <c r="A285" s="78" t="s">
        <v>1135</v>
      </c>
      <c r="B285" s="78" t="s">
        <v>1136</v>
      </c>
      <c r="C285" s="78" t="s">
        <v>1137</v>
      </c>
      <c r="D285" s="78">
        <v>20020110</v>
      </c>
      <c r="E285" s="78" t="s">
        <v>1138</v>
      </c>
      <c r="F285" s="78">
        <v>12</v>
      </c>
      <c r="G285" s="82">
        <v>8030</v>
      </c>
      <c r="H285" s="82">
        <v>7768</v>
      </c>
      <c r="I285" s="82">
        <v>7186</v>
      </c>
      <c r="J285" s="82">
        <v>23119296</v>
      </c>
      <c r="K285" s="82">
        <v>185647946880</v>
      </c>
      <c r="L285" s="82">
        <v>30127747000</v>
      </c>
      <c r="M285" s="82">
        <v>13426718000</v>
      </c>
      <c r="N285" s="82">
        <v>11527972000</v>
      </c>
      <c r="O285" s="82">
        <v>16701029000</v>
      </c>
      <c r="P285" s="82">
        <v>13646803000</v>
      </c>
      <c r="Q285" s="82">
        <v>-1191254000</v>
      </c>
      <c r="R285" s="82">
        <v>-2241167000</v>
      </c>
      <c r="S285" s="82">
        <v>30104214000</v>
      </c>
      <c r="T285" s="82">
        <v>13303029000</v>
      </c>
      <c r="U285" s="82">
        <v>16801185000</v>
      </c>
      <c r="V285" s="82">
        <v>17439585000</v>
      </c>
      <c r="W285" s="82">
        <v>-1017636000</v>
      </c>
      <c r="X285" s="82">
        <v>-2605539000</v>
      </c>
    </row>
    <row r="286" spans="1:24" x14ac:dyDescent="0.3">
      <c r="A286" s="78" t="s">
        <v>1139</v>
      </c>
      <c r="B286" s="78" t="s">
        <v>1140</v>
      </c>
      <c r="C286" s="78" t="s">
        <v>1141</v>
      </c>
      <c r="D286" s="78">
        <v>20030725</v>
      </c>
      <c r="E286" s="78" t="s">
        <v>1142</v>
      </c>
      <c r="F286" s="78">
        <v>12</v>
      </c>
      <c r="G286" s="82">
        <v>4770</v>
      </c>
      <c r="H286" s="82">
        <v>4955</v>
      </c>
      <c r="I286" s="82">
        <v>4525</v>
      </c>
      <c r="J286" s="82">
        <v>28549178</v>
      </c>
      <c r="K286" s="82">
        <v>136179579060</v>
      </c>
      <c r="L286" s="82">
        <v>333900092000</v>
      </c>
      <c r="M286" s="82">
        <v>210365183000</v>
      </c>
      <c r="N286" s="82">
        <v>14414081000</v>
      </c>
      <c r="O286" s="82">
        <v>123534909000</v>
      </c>
      <c r="P286" s="82">
        <v>365344267000</v>
      </c>
      <c r="Q286" s="82">
        <v>8087641000</v>
      </c>
      <c r="R286" s="82">
        <v>5054908000</v>
      </c>
      <c r="S286" s="82">
        <v>291933634000</v>
      </c>
      <c r="T286" s="82">
        <v>176557825000</v>
      </c>
      <c r="U286" s="82">
        <v>115375808000</v>
      </c>
      <c r="V286" s="82">
        <v>400327007000</v>
      </c>
      <c r="W286" s="82">
        <v>7870229000</v>
      </c>
      <c r="X286" s="82">
        <v>2519573000</v>
      </c>
    </row>
    <row r="287" spans="1:24" x14ac:dyDescent="0.3">
      <c r="A287" s="78" t="s">
        <v>1143</v>
      </c>
      <c r="B287" s="78" t="s">
        <v>1144</v>
      </c>
      <c r="C287" s="78" t="s">
        <v>1145</v>
      </c>
      <c r="D287" s="78">
        <v>20060929</v>
      </c>
      <c r="E287" s="78" t="s">
        <v>1146</v>
      </c>
      <c r="F287" s="78">
        <v>12</v>
      </c>
      <c r="G287" s="82">
        <v>22850</v>
      </c>
      <c r="H287" s="82">
        <v>23980</v>
      </c>
      <c r="I287" s="82">
        <v>24097</v>
      </c>
      <c r="J287" s="82">
        <v>14854256</v>
      </c>
      <c r="K287" s="82">
        <v>339419749600</v>
      </c>
      <c r="L287" s="82">
        <v>171905083000</v>
      </c>
      <c r="M287" s="82">
        <v>79247735000</v>
      </c>
      <c r="N287" s="82">
        <v>7427128000</v>
      </c>
      <c r="O287" s="82">
        <v>92657348000</v>
      </c>
      <c r="P287" s="82">
        <v>71997399000</v>
      </c>
      <c r="Q287" s="82">
        <v>9839196000</v>
      </c>
      <c r="R287" s="82">
        <v>8621172000</v>
      </c>
      <c r="S287" s="82">
        <v>246643495000</v>
      </c>
      <c r="T287" s="82">
        <v>132536911000</v>
      </c>
      <c r="U287" s="82">
        <v>114106584000</v>
      </c>
      <c r="V287" s="82">
        <v>132345927000</v>
      </c>
      <c r="W287" s="82">
        <v>19299751000</v>
      </c>
      <c r="X287" s="82">
        <v>9726648000</v>
      </c>
    </row>
    <row r="288" spans="1:24" x14ac:dyDescent="0.3">
      <c r="A288" s="78" t="s">
        <v>1147</v>
      </c>
      <c r="B288" s="78" t="s">
        <v>1148</v>
      </c>
      <c r="C288" s="78" t="s">
        <v>1149</v>
      </c>
      <c r="D288" s="78">
        <v>20010612</v>
      </c>
      <c r="E288" s="78" t="s">
        <v>1150</v>
      </c>
      <c r="F288" s="78">
        <v>12</v>
      </c>
      <c r="G288" s="82">
        <v>3005</v>
      </c>
      <c r="H288" s="82">
        <v>2895</v>
      </c>
      <c r="I288" s="82">
        <v>2792</v>
      </c>
      <c r="J288" s="82">
        <v>14200000</v>
      </c>
      <c r="K288" s="82">
        <v>42671000000</v>
      </c>
      <c r="L288" s="82">
        <v>123146860000</v>
      </c>
      <c r="M288" s="82">
        <v>61147891000</v>
      </c>
      <c r="N288" s="82">
        <v>7230000000</v>
      </c>
      <c r="O288" s="82">
        <v>61998969000</v>
      </c>
      <c r="P288" s="82">
        <v>65041616000</v>
      </c>
      <c r="Q288" s="82">
        <v>5117404000</v>
      </c>
      <c r="R288" s="82">
        <v>2629308000</v>
      </c>
      <c r="S288" s="82">
        <v>154107018000</v>
      </c>
      <c r="T288" s="82">
        <v>81813949000</v>
      </c>
      <c r="U288" s="82">
        <v>72293069000</v>
      </c>
      <c r="V288" s="82">
        <v>89737783000</v>
      </c>
      <c r="W288" s="82">
        <v>5327290000</v>
      </c>
      <c r="X288" s="82">
        <v>2627535000</v>
      </c>
    </row>
    <row r="289" spans="1:24" x14ac:dyDescent="0.3">
      <c r="A289" s="78" t="s">
        <v>1151</v>
      </c>
      <c r="B289" s="78" t="s">
        <v>1152</v>
      </c>
      <c r="C289" s="78" t="s">
        <v>1153</v>
      </c>
      <c r="D289" s="78">
        <v>20011218</v>
      </c>
      <c r="E289" s="78" t="s">
        <v>1154</v>
      </c>
      <c r="F289" s="78">
        <v>12</v>
      </c>
      <c r="G289" s="82">
        <v>2085</v>
      </c>
      <c r="H289" s="82">
        <v>2057</v>
      </c>
      <c r="I289" s="82">
        <v>1919</v>
      </c>
      <c r="J289" s="82">
        <v>7615429</v>
      </c>
      <c r="K289" s="82">
        <v>15878169465</v>
      </c>
      <c r="L289" s="82">
        <v>55215229000</v>
      </c>
      <c r="M289" s="82">
        <v>22555315000</v>
      </c>
      <c r="N289" s="82">
        <v>3807715000</v>
      </c>
      <c r="O289" s="82">
        <v>32659914000</v>
      </c>
      <c r="P289" s="82">
        <v>17407581000</v>
      </c>
      <c r="Q289" s="82">
        <v>839524000</v>
      </c>
      <c r="R289" s="82">
        <v>-689345000</v>
      </c>
      <c r="S289" s="82">
        <v>58857210000</v>
      </c>
      <c r="T289" s="82">
        <v>25297328000</v>
      </c>
      <c r="U289" s="82">
        <v>33559882000</v>
      </c>
      <c r="V289" s="82">
        <v>17802082000</v>
      </c>
      <c r="W289" s="82">
        <v>850572000</v>
      </c>
      <c r="X289" s="82">
        <v>-842924000</v>
      </c>
    </row>
    <row r="290" spans="1:24" x14ac:dyDescent="0.3">
      <c r="A290" s="78" t="s">
        <v>1155</v>
      </c>
      <c r="B290" s="78" t="s">
        <v>1156</v>
      </c>
      <c r="C290" s="78" t="s">
        <v>1157</v>
      </c>
      <c r="D290" s="78">
        <v>20010109</v>
      </c>
      <c r="E290" s="78" t="s">
        <v>1158</v>
      </c>
      <c r="F290" s="78">
        <v>12</v>
      </c>
      <c r="G290" s="82">
        <v>2105</v>
      </c>
      <c r="H290" s="82">
        <v>2132</v>
      </c>
      <c r="I290" s="82">
        <v>2046</v>
      </c>
      <c r="J290" s="82">
        <v>31422383</v>
      </c>
      <c r="K290" s="82">
        <v>66144116215</v>
      </c>
      <c r="L290" s="82">
        <v>77244127000</v>
      </c>
      <c r="M290" s="82">
        <v>33442687000</v>
      </c>
      <c r="N290" s="82">
        <v>15453692000</v>
      </c>
      <c r="O290" s="82">
        <v>43801440000</v>
      </c>
      <c r="P290" s="82">
        <v>24493128000</v>
      </c>
      <c r="Q290" s="82">
        <v>1337050000</v>
      </c>
      <c r="R290" s="82">
        <v>922027000</v>
      </c>
      <c r="S290" s="82">
        <v>94467104000</v>
      </c>
      <c r="T290" s="82">
        <v>50858234000</v>
      </c>
      <c r="U290" s="82">
        <v>43608871000</v>
      </c>
      <c r="V290" s="82">
        <v>63512948000</v>
      </c>
      <c r="W290" s="82">
        <v>695747000</v>
      </c>
      <c r="X290" s="82">
        <v>-41186000</v>
      </c>
    </row>
    <row r="291" spans="1:24" x14ac:dyDescent="0.3">
      <c r="A291" s="78" t="s">
        <v>1159</v>
      </c>
      <c r="B291" s="78" t="s">
        <v>1160</v>
      </c>
      <c r="C291" s="78" t="s">
        <v>1161</v>
      </c>
      <c r="D291" s="78">
        <v>20051118</v>
      </c>
      <c r="E291" s="78" t="s">
        <v>1162</v>
      </c>
      <c r="F291" s="78">
        <v>12</v>
      </c>
      <c r="G291" s="82">
        <v>2125</v>
      </c>
      <c r="H291" s="82">
        <v>2122</v>
      </c>
      <c r="I291" s="82">
        <v>1817</v>
      </c>
      <c r="J291" s="82">
        <v>11875357</v>
      </c>
      <c r="K291" s="82">
        <v>25235133625</v>
      </c>
      <c r="L291" s="82">
        <v>49510127000</v>
      </c>
      <c r="M291" s="82">
        <v>16467205000</v>
      </c>
      <c r="N291" s="82">
        <v>4961179000</v>
      </c>
      <c r="O291" s="82">
        <v>33042922000</v>
      </c>
      <c r="P291" s="82">
        <v>8726047000</v>
      </c>
      <c r="Q291" s="82">
        <v>1640775000</v>
      </c>
      <c r="R291" s="82">
        <v>-3870417000</v>
      </c>
      <c r="S291" s="82">
        <v>45670378000</v>
      </c>
      <c r="T291" s="82">
        <v>13992041000</v>
      </c>
      <c r="U291" s="82">
        <v>31678337000</v>
      </c>
      <c r="V291" s="82">
        <v>10894156000</v>
      </c>
      <c r="W291" s="82">
        <v>1437610000</v>
      </c>
      <c r="X291" s="82">
        <v>-4162032000</v>
      </c>
    </row>
    <row r="292" spans="1:24" x14ac:dyDescent="0.3">
      <c r="A292" s="78" t="s">
        <v>1163</v>
      </c>
      <c r="B292" s="78" t="s">
        <v>1164</v>
      </c>
      <c r="C292" s="78" t="s">
        <v>1165</v>
      </c>
      <c r="D292" s="78">
        <v>20000609</v>
      </c>
      <c r="E292" s="78" t="s">
        <v>1166</v>
      </c>
      <c r="F292" s="78">
        <v>12</v>
      </c>
      <c r="G292" s="82">
        <v>4010</v>
      </c>
      <c r="H292" s="82">
        <v>4094</v>
      </c>
      <c r="I292" s="82">
        <v>4144</v>
      </c>
      <c r="J292" s="82">
        <v>18121667</v>
      </c>
      <c r="K292" s="82">
        <v>72667884670</v>
      </c>
      <c r="L292" s="82">
        <v>95481199000</v>
      </c>
      <c r="M292" s="82">
        <v>34315452000</v>
      </c>
      <c r="N292" s="82">
        <v>9060834000</v>
      </c>
      <c r="O292" s="82">
        <v>61165747000</v>
      </c>
      <c r="P292" s="82">
        <v>48467334000</v>
      </c>
      <c r="Q292" s="82">
        <v>4069734000</v>
      </c>
      <c r="R292" s="82">
        <v>2885746000</v>
      </c>
      <c r="S292" s="82">
        <v>182044810000</v>
      </c>
      <c r="T292" s="82">
        <v>105047220000</v>
      </c>
      <c r="U292" s="82">
        <v>76997590000</v>
      </c>
      <c r="V292" s="82">
        <v>175997584000</v>
      </c>
      <c r="W292" s="82">
        <v>9913023000</v>
      </c>
      <c r="X292" s="82">
        <v>6919433000</v>
      </c>
    </row>
    <row r="293" spans="1:24" x14ac:dyDescent="0.3">
      <c r="A293" s="78" t="s">
        <v>1167</v>
      </c>
      <c r="B293" s="78" t="s">
        <v>1168</v>
      </c>
      <c r="C293" s="78" t="s">
        <v>1169</v>
      </c>
      <c r="D293" s="78">
        <v>20051122</v>
      </c>
      <c r="E293" s="78" t="s">
        <v>1170</v>
      </c>
      <c r="F293" s="78">
        <v>12</v>
      </c>
      <c r="G293" s="82">
        <v>42950</v>
      </c>
      <c r="H293" s="82">
        <v>41600</v>
      </c>
      <c r="I293" s="82">
        <v>40085</v>
      </c>
      <c r="J293" s="82">
        <v>17261650</v>
      </c>
      <c r="K293" s="82">
        <v>741387867500</v>
      </c>
      <c r="L293" s="82">
        <v>349685417000</v>
      </c>
      <c r="M293" s="82">
        <v>132044647000</v>
      </c>
      <c r="N293" s="82">
        <v>17261650000</v>
      </c>
      <c r="O293" s="82">
        <v>217640770000</v>
      </c>
      <c r="P293" s="82">
        <v>479920292000</v>
      </c>
      <c r="Q293" s="82">
        <v>32374539000</v>
      </c>
      <c r="R293" s="82">
        <v>23956294000</v>
      </c>
      <c r="S293" s="82">
        <v>353252114000</v>
      </c>
      <c r="T293" s="82">
        <v>136926891000</v>
      </c>
      <c r="U293" s="82">
        <v>216325223000</v>
      </c>
      <c r="V293" s="82">
        <v>491320208000</v>
      </c>
      <c r="W293" s="82">
        <v>32105575000</v>
      </c>
      <c r="X293" s="82">
        <v>24547617000</v>
      </c>
    </row>
    <row r="294" spans="1:24" x14ac:dyDescent="0.3">
      <c r="A294" s="78" t="s">
        <v>1171</v>
      </c>
      <c r="B294" s="78" t="s">
        <v>1172</v>
      </c>
      <c r="C294" s="78" t="s">
        <v>1173</v>
      </c>
      <c r="D294" s="78">
        <v>20030205</v>
      </c>
      <c r="E294" s="78" t="s">
        <v>1174</v>
      </c>
      <c r="F294" s="78">
        <v>12</v>
      </c>
      <c r="G294" s="82">
        <v>14100</v>
      </c>
      <c r="H294" s="82">
        <v>15070</v>
      </c>
      <c r="I294" s="82">
        <v>15640</v>
      </c>
      <c r="J294" s="82">
        <v>21463555</v>
      </c>
      <c r="K294" s="82">
        <v>302636125500</v>
      </c>
      <c r="L294" s="82">
        <v>218398461000</v>
      </c>
      <c r="M294" s="82">
        <v>63385462000</v>
      </c>
      <c r="N294" s="82">
        <v>10731778000</v>
      </c>
      <c r="O294" s="82">
        <v>155013000000</v>
      </c>
      <c r="P294" s="82">
        <v>132060817000</v>
      </c>
      <c r="Q294" s="82">
        <v>11058983000</v>
      </c>
      <c r="R294" s="82">
        <v>8400030000</v>
      </c>
      <c r="S294" s="82">
        <v>218330716000</v>
      </c>
      <c r="T294" s="82">
        <v>63410224000</v>
      </c>
      <c r="U294" s="82">
        <v>154920492000</v>
      </c>
      <c r="V294" s="82">
        <v>132628846000</v>
      </c>
      <c r="W294" s="82">
        <v>11021425000</v>
      </c>
      <c r="X294" s="82">
        <v>8449855000</v>
      </c>
    </row>
    <row r="295" spans="1:24" x14ac:dyDescent="0.3">
      <c r="A295" s="78" t="s">
        <v>1175</v>
      </c>
      <c r="B295" s="78" t="s">
        <v>1176</v>
      </c>
      <c r="C295" s="78" t="s">
        <v>1177</v>
      </c>
      <c r="D295" s="78">
        <v>20070605</v>
      </c>
      <c r="E295" s="78" t="s">
        <v>1178</v>
      </c>
      <c r="F295" s="78">
        <v>12</v>
      </c>
      <c r="G295" s="82">
        <v>18000</v>
      </c>
      <c r="H295" s="82">
        <v>18210</v>
      </c>
      <c r="I295" s="82">
        <v>17265</v>
      </c>
      <c r="J295" s="82">
        <v>8688755</v>
      </c>
      <c r="K295" s="82">
        <v>156397590000</v>
      </c>
      <c r="L295" s="82">
        <v>96840000000</v>
      </c>
      <c r="M295" s="82">
        <v>39681743000</v>
      </c>
      <c r="N295" s="82">
        <v>4344378000</v>
      </c>
      <c r="O295" s="82">
        <v>57158257000</v>
      </c>
      <c r="P295" s="82">
        <v>36287259000</v>
      </c>
      <c r="Q295" s="82">
        <v>2060147000</v>
      </c>
      <c r="R295" s="82">
        <v>278649000</v>
      </c>
      <c r="S295" s="82">
        <v>98518406000</v>
      </c>
      <c r="T295" s="82">
        <v>41133890000</v>
      </c>
      <c r="U295" s="82">
        <v>57384516000</v>
      </c>
      <c r="V295" s="82">
        <v>36979825000</v>
      </c>
      <c r="W295" s="82">
        <v>1867805000</v>
      </c>
      <c r="X295" s="82">
        <v>279959000</v>
      </c>
    </row>
    <row r="296" spans="1:24" x14ac:dyDescent="0.3">
      <c r="A296" s="78" t="s">
        <v>1179</v>
      </c>
      <c r="B296" s="78" t="s">
        <v>1180</v>
      </c>
      <c r="C296" s="78" t="s">
        <v>1181</v>
      </c>
      <c r="D296" s="78">
        <v>20040206</v>
      </c>
      <c r="E296" s="78" t="s">
        <v>1182</v>
      </c>
      <c r="F296" s="78">
        <v>12</v>
      </c>
      <c r="G296" s="82">
        <v>8840</v>
      </c>
      <c r="H296" s="82">
        <v>8598</v>
      </c>
      <c r="I296" s="82">
        <v>8230</v>
      </c>
      <c r="J296" s="82">
        <v>10888713</v>
      </c>
      <c r="K296" s="82">
        <v>96256222920</v>
      </c>
      <c r="L296" s="82">
        <v>102956641000</v>
      </c>
      <c r="M296" s="82">
        <v>35241652000</v>
      </c>
      <c r="N296" s="82">
        <v>5444357000</v>
      </c>
      <c r="O296" s="82">
        <v>67714989000</v>
      </c>
      <c r="P296" s="82">
        <v>32150715000</v>
      </c>
      <c r="Q296" s="82">
        <v>-245385000</v>
      </c>
      <c r="R296" s="82">
        <v>59923000</v>
      </c>
      <c r="S296" s="82">
        <v>102964634000</v>
      </c>
      <c r="T296" s="82">
        <v>35258702000</v>
      </c>
      <c r="U296" s="82">
        <v>67705932000</v>
      </c>
      <c r="V296" s="82">
        <v>32150715000</v>
      </c>
      <c r="W296" s="82">
        <v>-409444000</v>
      </c>
      <c r="X296" s="82">
        <v>59923000</v>
      </c>
    </row>
    <row r="297" spans="1:24" x14ac:dyDescent="0.3">
      <c r="A297" s="78" t="s">
        <v>1183</v>
      </c>
      <c r="B297" s="78" t="s">
        <v>1184</v>
      </c>
      <c r="C297" s="78" t="s">
        <v>1185</v>
      </c>
      <c r="D297" s="78">
        <v>20090519</v>
      </c>
      <c r="E297" s="78" t="s">
        <v>1186</v>
      </c>
      <c r="F297" s="78">
        <v>12</v>
      </c>
      <c r="G297" s="82">
        <v>6750</v>
      </c>
      <c r="H297" s="82">
        <v>6882</v>
      </c>
      <c r="I297" s="82">
        <v>6561</v>
      </c>
      <c r="J297" s="82">
        <v>8404000</v>
      </c>
      <c r="K297" s="82">
        <v>56727000000</v>
      </c>
      <c r="L297" s="82">
        <v>186908733000</v>
      </c>
      <c r="M297" s="82">
        <v>43711721000</v>
      </c>
      <c r="N297" s="82">
        <v>4202000000</v>
      </c>
      <c r="O297" s="82">
        <v>143197012000</v>
      </c>
      <c r="P297" s="82">
        <v>39953336000</v>
      </c>
      <c r="Q297" s="82">
        <v>-9850490000</v>
      </c>
      <c r="R297" s="82">
        <v>-7585203000</v>
      </c>
      <c r="S297" s="82"/>
      <c r="T297" s="82"/>
      <c r="U297" s="82"/>
      <c r="V297" s="82"/>
      <c r="W297" s="82"/>
      <c r="X297" s="82"/>
    </row>
    <row r="298" spans="1:24" x14ac:dyDescent="0.3">
      <c r="A298" s="78" t="s">
        <v>1187</v>
      </c>
      <c r="B298" s="78" t="s">
        <v>1188</v>
      </c>
      <c r="C298" s="78" t="s">
        <v>1189</v>
      </c>
      <c r="D298" s="78">
        <v>20091210</v>
      </c>
      <c r="E298" s="78" t="s">
        <v>1190</v>
      </c>
      <c r="F298" s="78">
        <v>12</v>
      </c>
      <c r="G298" s="82">
        <v>4145</v>
      </c>
      <c r="H298" s="82">
        <v>4185</v>
      </c>
      <c r="I298" s="82">
        <v>4156</v>
      </c>
      <c r="J298" s="82">
        <v>22045945</v>
      </c>
      <c r="K298" s="82">
        <v>91380442025</v>
      </c>
      <c r="L298" s="82">
        <v>84472369000</v>
      </c>
      <c r="M298" s="82">
        <v>23213323000</v>
      </c>
      <c r="N298" s="82">
        <v>11022973000</v>
      </c>
      <c r="O298" s="82">
        <v>61259046000</v>
      </c>
      <c r="P298" s="82">
        <v>15305468000</v>
      </c>
      <c r="Q298" s="82">
        <v>921999000</v>
      </c>
      <c r="R298" s="82">
        <v>2033769000</v>
      </c>
      <c r="S298" s="82">
        <v>89392857000</v>
      </c>
      <c r="T298" s="82">
        <v>26864133000</v>
      </c>
      <c r="U298" s="82">
        <v>62528724000</v>
      </c>
      <c r="V298" s="82">
        <v>15305468000</v>
      </c>
      <c r="W298" s="82">
        <v>-16369000</v>
      </c>
      <c r="X298" s="82">
        <v>635532000</v>
      </c>
    </row>
    <row r="299" spans="1:24" x14ac:dyDescent="0.3">
      <c r="A299" s="78" t="s">
        <v>1191</v>
      </c>
      <c r="B299" s="78" t="s">
        <v>1192</v>
      </c>
      <c r="C299" s="78" t="s">
        <v>1193</v>
      </c>
      <c r="D299" s="78">
        <v>20040730</v>
      </c>
      <c r="E299" s="78" t="s">
        <v>1194</v>
      </c>
      <c r="F299" s="78">
        <v>12</v>
      </c>
      <c r="G299" s="82">
        <v>2610</v>
      </c>
      <c r="H299" s="82">
        <v>2628</v>
      </c>
      <c r="I299" s="82">
        <v>2455</v>
      </c>
      <c r="J299" s="82">
        <v>23000000</v>
      </c>
      <c r="K299" s="82">
        <v>60030000000</v>
      </c>
      <c r="L299" s="82">
        <v>81650689000</v>
      </c>
      <c r="M299" s="82">
        <v>13370395000</v>
      </c>
      <c r="N299" s="82">
        <v>11500000000</v>
      </c>
      <c r="O299" s="82">
        <v>68280294000</v>
      </c>
      <c r="P299" s="82">
        <v>40444270000</v>
      </c>
      <c r="Q299" s="82">
        <v>3747001000</v>
      </c>
      <c r="R299" s="82">
        <v>3576717000</v>
      </c>
      <c r="S299" s="82">
        <v>77760196000</v>
      </c>
      <c r="T299" s="82">
        <v>13802108000</v>
      </c>
      <c r="U299" s="82">
        <v>63958088000</v>
      </c>
      <c r="V299" s="82">
        <v>42529894000</v>
      </c>
      <c r="W299" s="82">
        <v>3361041000</v>
      </c>
      <c r="X299" s="82">
        <v>1167522000</v>
      </c>
    </row>
    <row r="300" spans="1:24" x14ac:dyDescent="0.3">
      <c r="A300" s="78" t="s">
        <v>1195</v>
      </c>
      <c r="B300" s="78" t="s">
        <v>1196</v>
      </c>
      <c r="C300" s="78" t="s">
        <v>1197</v>
      </c>
      <c r="D300" s="78">
        <v>20140724</v>
      </c>
      <c r="E300" s="78" t="s">
        <v>1198</v>
      </c>
      <c r="F300" s="78">
        <v>12</v>
      </c>
      <c r="G300" s="82">
        <v>5460</v>
      </c>
      <c r="H300" s="82">
        <v>5502</v>
      </c>
      <c r="I300" s="82">
        <v>5284</v>
      </c>
      <c r="J300" s="82">
        <v>5630000</v>
      </c>
      <c r="K300" s="82">
        <v>30739800000</v>
      </c>
      <c r="L300" s="82">
        <v>28809633000</v>
      </c>
      <c r="M300" s="82">
        <v>4778628000</v>
      </c>
      <c r="N300" s="82">
        <v>2815000000</v>
      </c>
      <c r="O300" s="82">
        <v>24031005000</v>
      </c>
      <c r="P300" s="82">
        <v>14015548000</v>
      </c>
      <c r="Q300" s="82">
        <v>1561362000</v>
      </c>
      <c r="R300" s="82">
        <v>1331268000</v>
      </c>
      <c r="S300" s="82"/>
      <c r="T300" s="82"/>
      <c r="U300" s="82"/>
      <c r="V300" s="82"/>
      <c r="W300" s="82"/>
      <c r="X300" s="82"/>
    </row>
    <row r="301" spans="1:24" x14ac:dyDescent="0.3">
      <c r="A301" s="78" t="s">
        <v>1199</v>
      </c>
      <c r="B301" s="78" t="s">
        <v>1200</v>
      </c>
      <c r="C301" s="78" t="s">
        <v>1201</v>
      </c>
      <c r="D301" s="78">
        <v>20000427</v>
      </c>
      <c r="E301" s="78" t="s">
        <v>1202</v>
      </c>
      <c r="F301" s="78">
        <v>12</v>
      </c>
      <c r="G301" s="82">
        <v>8250</v>
      </c>
      <c r="H301" s="82">
        <v>8596</v>
      </c>
      <c r="I301" s="82">
        <v>8850</v>
      </c>
      <c r="J301" s="82">
        <v>16075215</v>
      </c>
      <c r="K301" s="82">
        <v>132620523750</v>
      </c>
      <c r="L301" s="82">
        <v>88339633000</v>
      </c>
      <c r="M301" s="82">
        <v>27322549000</v>
      </c>
      <c r="N301" s="82">
        <v>8037608000</v>
      </c>
      <c r="O301" s="82">
        <v>61017084000</v>
      </c>
      <c r="P301" s="82">
        <v>75047561000</v>
      </c>
      <c r="Q301" s="82">
        <v>1098659000</v>
      </c>
      <c r="R301" s="82">
        <v>1568367000</v>
      </c>
      <c r="S301" s="82">
        <v>123926738000</v>
      </c>
      <c r="T301" s="82">
        <v>52481041000</v>
      </c>
      <c r="U301" s="82">
        <v>71445696000</v>
      </c>
      <c r="V301" s="82">
        <v>128643528000</v>
      </c>
      <c r="W301" s="82">
        <v>3331692000</v>
      </c>
      <c r="X301" s="82">
        <v>2198342000</v>
      </c>
    </row>
    <row r="302" spans="1:24" x14ac:dyDescent="0.3">
      <c r="A302" s="78" t="s">
        <v>1203</v>
      </c>
      <c r="B302" s="78" t="s">
        <v>1204</v>
      </c>
      <c r="C302" s="78" t="s">
        <v>1205</v>
      </c>
      <c r="D302" s="78">
        <v>20031114</v>
      </c>
      <c r="E302" s="78" t="s">
        <v>1206</v>
      </c>
      <c r="F302" s="78">
        <v>12</v>
      </c>
      <c r="G302" s="82">
        <v>9930</v>
      </c>
      <c r="H302" s="82">
        <v>9952</v>
      </c>
      <c r="I302" s="82">
        <v>9732</v>
      </c>
      <c r="J302" s="82">
        <v>10910000</v>
      </c>
      <c r="K302" s="82">
        <v>108336300000</v>
      </c>
      <c r="L302" s="82">
        <v>128407261000</v>
      </c>
      <c r="M302" s="82">
        <v>42428788000</v>
      </c>
      <c r="N302" s="82">
        <v>5455000000</v>
      </c>
      <c r="O302" s="82">
        <v>85978473000</v>
      </c>
      <c r="P302" s="82">
        <v>152852865000</v>
      </c>
      <c r="Q302" s="82">
        <v>7221756000</v>
      </c>
      <c r="R302" s="82">
        <v>8826466000</v>
      </c>
      <c r="S302" s="82">
        <v>171455140000</v>
      </c>
      <c r="T302" s="82">
        <v>72592680000</v>
      </c>
      <c r="U302" s="82">
        <v>98862459000</v>
      </c>
      <c r="V302" s="82">
        <v>207860483000</v>
      </c>
      <c r="W302" s="82">
        <v>15879189000</v>
      </c>
      <c r="X302" s="82">
        <v>11898807000</v>
      </c>
    </row>
    <row r="303" spans="1:24" x14ac:dyDescent="0.3">
      <c r="A303" s="78" t="s">
        <v>1207</v>
      </c>
      <c r="B303" s="78" t="s">
        <v>1208</v>
      </c>
      <c r="C303" s="78" t="s">
        <v>1209</v>
      </c>
      <c r="D303" s="78">
        <v>20000222</v>
      </c>
      <c r="E303" s="78" t="s">
        <v>1210</v>
      </c>
      <c r="F303" s="78">
        <v>12</v>
      </c>
      <c r="G303" s="82">
        <v>50700</v>
      </c>
      <c r="H303" s="82">
        <v>52100</v>
      </c>
      <c r="I303" s="82">
        <v>53735</v>
      </c>
      <c r="J303" s="82">
        <v>5897837</v>
      </c>
      <c r="K303" s="82">
        <v>299020335900</v>
      </c>
      <c r="L303" s="82">
        <v>82290603000</v>
      </c>
      <c r="M303" s="82">
        <v>15598145000</v>
      </c>
      <c r="N303" s="82">
        <v>2947169000</v>
      </c>
      <c r="O303" s="82">
        <v>66692459000</v>
      </c>
      <c r="P303" s="82">
        <v>35254781000</v>
      </c>
      <c r="Q303" s="82">
        <v>2408606000</v>
      </c>
      <c r="R303" s="82">
        <v>2759803000</v>
      </c>
      <c r="S303" s="82">
        <v>80714195000</v>
      </c>
      <c r="T303" s="82">
        <v>16873936000</v>
      </c>
      <c r="U303" s="82">
        <v>63840259000</v>
      </c>
      <c r="V303" s="82">
        <v>36308671000</v>
      </c>
      <c r="W303" s="82">
        <v>1714300000</v>
      </c>
      <c r="X303" s="82">
        <v>1979073000</v>
      </c>
    </row>
    <row r="304" spans="1:24" x14ac:dyDescent="0.3">
      <c r="A304" s="78" t="s">
        <v>1211</v>
      </c>
      <c r="B304" s="78" t="s">
        <v>1212</v>
      </c>
      <c r="C304" s="78" t="s">
        <v>1213</v>
      </c>
      <c r="D304" s="78">
        <v>20051115</v>
      </c>
      <c r="E304" s="78" t="s">
        <v>1214</v>
      </c>
      <c r="F304" s="78">
        <v>12</v>
      </c>
      <c r="G304" s="82">
        <v>13050</v>
      </c>
      <c r="H304" s="82">
        <v>13610</v>
      </c>
      <c r="I304" s="82">
        <v>13800</v>
      </c>
      <c r="J304" s="82">
        <v>5700000</v>
      </c>
      <c r="K304" s="82">
        <v>74385000000</v>
      </c>
      <c r="L304" s="82">
        <v>61472757000</v>
      </c>
      <c r="M304" s="82">
        <v>2700955000</v>
      </c>
      <c r="N304" s="82">
        <v>2600000000</v>
      </c>
      <c r="O304" s="82">
        <v>58771802000</v>
      </c>
      <c r="P304" s="82">
        <v>14396254000</v>
      </c>
      <c r="Q304" s="82">
        <v>2736507000</v>
      </c>
      <c r="R304" s="82">
        <v>2986315000</v>
      </c>
      <c r="S304" s="82"/>
      <c r="T304" s="82"/>
      <c r="U304" s="82"/>
      <c r="V304" s="82"/>
      <c r="W304" s="82"/>
      <c r="X304" s="82"/>
    </row>
    <row r="305" spans="1:24" x14ac:dyDescent="0.3">
      <c r="A305" s="78" t="s">
        <v>1215</v>
      </c>
      <c r="B305" s="78" t="s">
        <v>1216</v>
      </c>
      <c r="C305" s="78" t="s">
        <v>1217</v>
      </c>
      <c r="D305" s="78">
        <v>20131030</v>
      </c>
      <c r="E305" s="78" t="s">
        <v>1218</v>
      </c>
      <c r="F305" s="78">
        <v>12</v>
      </c>
      <c r="G305" s="82">
        <v>19050</v>
      </c>
      <c r="H305" s="82">
        <v>19170</v>
      </c>
      <c r="I305" s="82">
        <v>18122</v>
      </c>
      <c r="J305" s="82">
        <v>85000000</v>
      </c>
      <c r="K305" s="82">
        <v>1619250000000</v>
      </c>
      <c r="L305" s="82">
        <v>4051927365000</v>
      </c>
      <c r="M305" s="82">
        <v>2336186283000</v>
      </c>
      <c r="N305" s="82">
        <v>425000000000</v>
      </c>
      <c r="O305" s="82">
        <v>1715741082000</v>
      </c>
      <c r="P305" s="82">
        <v>2033989347000</v>
      </c>
      <c r="Q305" s="82">
        <v>26502612000</v>
      </c>
      <c r="R305" s="82">
        <v>32120199000</v>
      </c>
      <c r="S305" s="82">
        <v>4418852486000</v>
      </c>
      <c r="T305" s="82">
        <v>2605127571000</v>
      </c>
      <c r="U305" s="82">
        <v>1813724915000</v>
      </c>
      <c r="V305" s="82">
        <v>2249739480000</v>
      </c>
      <c r="W305" s="82">
        <v>38977724000</v>
      </c>
      <c r="X305" s="82">
        <v>33373433000</v>
      </c>
    </row>
    <row r="306" spans="1:24" x14ac:dyDescent="0.3">
      <c r="A306" s="78" t="s">
        <v>1219</v>
      </c>
      <c r="B306" s="78" t="s">
        <v>1220</v>
      </c>
      <c r="C306" s="78" t="s">
        <v>1221</v>
      </c>
      <c r="D306" s="78">
        <v>19960924</v>
      </c>
      <c r="E306" s="78" t="s">
        <v>1222</v>
      </c>
      <c r="F306" s="78">
        <v>12</v>
      </c>
      <c r="G306" s="82">
        <v>18800</v>
      </c>
      <c r="H306" s="82">
        <v>18980</v>
      </c>
      <c r="I306" s="82">
        <v>18310</v>
      </c>
      <c r="J306" s="82">
        <v>23082211</v>
      </c>
      <c r="K306" s="82">
        <v>433945566800</v>
      </c>
      <c r="L306" s="82">
        <v>177278515000</v>
      </c>
      <c r="M306" s="82">
        <v>17750822000</v>
      </c>
      <c r="N306" s="82">
        <v>12202163000</v>
      </c>
      <c r="O306" s="82">
        <v>159527693000</v>
      </c>
      <c r="P306" s="82">
        <v>57257861000</v>
      </c>
      <c r="Q306" s="82">
        <v>22400854000</v>
      </c>
      <c r="R306" s="82">
        <v>21916724000</v>
      </c>
      <c r="S306" s="82">
        <v>175803253000</v>
      </c>
      <c r="T306" s="82">
        <v>19033409000</v>
      </c>
      <c r="U306" s="82">
        <v>156769844000</v>
      </c>
      <c r="V306" s="82">
        <v>57772224000</v>
      </c>
      <c r="W306" s="82">
        <v>21816023000</v>
      </c>
      <c r="X306" s="82">
        <v>21028229000</v>
      </c>
    </row>
    <row r="307" spans="1:24" x14ac:dyDescent="0.3">
      <c r="A307" s="78" t="s">
        <v>1223</v>
      </c>
      <c r="B307" s="78" t="s">
        <v>1224</v>
      </c>
      <c r="C307" s="78" t="s">
        <v>1225</v>
      </c>
      <c r="D307" s="78">
        <v>20081125</v>
      </c>
      <c r="E307" s="78" t="s">
        <v>1226</v>
      </c>
      <c r="F307" s="78">
        <v>12</v>
      </c>
      <c r="G307" s="82">
        <v>1780</v>
      </c>
      <c r="H307" s="82">
        <v>1757</v>
      </c>
      <c r="I307" s="82">
        <v>1681</v>
      </c>
      <c r="J307" s="82">
        <v>13697908</v>
      </c>
      <c r="K307" s="82">
        <v>24382276240</v>
      </c>
      <c r="L307" s="82">
        <v>34503537000</v>
      </c>
      <c r="M307" s="82">
        <v>22328365000</v>
      </c>
      <c r="N307" s="82">
        <v>7152713000</v>
      </c>
      <c r="O307" s="82">
        <v>12175172000</v>
      </c>
      <c r="P307" s="82">
        <v>17843851000</v>
      </c>
      <c r="Q307" s="82">
        <v>73277000</v>
      </c>
      <c r="R307" s="82">
        <v>127284000</v>
      </c>
      <c r="S307" s="82">
        <v>38626453000</v>
      </c>
      <c r="T307" s="82">
        <v>26135743000</v>
      </c>
      <c r="U307" s="82">
        <v>12490710000</v>
      </c>
      <c r="V307" s="82">
        <v>24239166000</v>
      </c>
      <c r="W307" s="82">
        <v>278431000</v>
      </c>
      <c r="X307" s="82">
        <v>435876000</v>
      </c>
    </row>
    <row r="308" spans="1:24" x14ac:dyDescent="0.3">
      <c r="A308" s="78" t="s">
        <v>1227</v>
      </c>
      <c r="B308" s="78" t="s">
        <v>1228</v>
      </c>
      <c r="C308" s="78" t="s">
        <v>1229</v>
      </c>
      <c r="D308" s="78">
        <v>20011016</v>
      </c>
      <c r="E308" s="78" t="s">
        <v>1230</v>
      </c>
      <c r="F308" s="78">
        <v>6</v>
      </c>
      <c r="G308" s="82">
        <v>2250</v>
      </c>
      <c r="H308" s="82">
        <v>2427</v>
      </c>
      <c r="I308" s="82">
        <v>2539</v>
      </c>
      <c r="J308" s="82">
        <v>21860000</v>
      </c>
      <c r="K308" s="82">
        <v>49185000000</v>
      </c>
      <c r="L308" s="82">
        <v>46108447000</v>
      </c>
      <c r="M308" s="82">
        <v>29607399000</v>
      </c>
      <c r="N308" s="82">
        <v>10930000000</v>
      </c>
      <c r="O308" s="82">
        <v>16501048000</v>
      </c>
      <c r="P308" s="82">
        <v>15157870000</v>
      </c>
      <c r="Q308" s="82">
        <v>1692973000</v>
      </c>
      <c r="R308" s="82">
        <v>1057942000</v>
      </c>
      <c r="S308" s="82"/>
      <c r="T308" s="82"/>
      <c r="U308" s="82"/>
      <c r="V308" s="82"/>
      <c r="W308" s="82"/>
      <c r="X308" s="82"/>
    </row>
    <row r="309" spans="1:24" x14ac:dyDescent="0.3">
      <c r="A309" s="78" t="s">
        <v>1231</v>
      </c>
      <c r="B309" s="78" t="s">
        <v>1232</v>
      </c>
      <c r="C309" s="78" t="s">
        <v>1233</v>
      </c>
      <c r="D309" s="78">
        <v>20090923</v>
      </c>
      <c r="E309" s="78" t="s">
        <v>1234</v>
      </c>
      <c r="F309" s="78">
        <v>12</v>
      </c>
      <c r="G309" s="82">
        <v>4440</v>
      </c>
      <c r="H309" s="82">
        <v>3888</v>
      </c>
      <c r="I309" s="82">
        <v>3389</v>
      </c>
      <c r="J309" s="82">
        <v>6500000</v>
      </c>
      <c r="K309" s="82">
        <v>28860000000</v>
      </c>
      <c r="L309" s="82">
        <v>40731347000</v>
      </c>
      <c r="M309" s="82">
        <v>9427454000</v>
      </c>
      <c r="N309" s="82">
        <v>3250000000</v>
      </c>
      <c r="O309" s="82">
        <v>31303893000</v>
      </c>
      <c r="P309" s="82">
        <v>24424040000</v>
      </c>
      <c r="Q309" s="82">
        <v>1223517000</v>
      </c>
      <c r="R309" s="82">
        <v>1207517000</v>
      </c>
      <c r="S309" s="82">
        <v>40721319000</v>
      </c>
      <c r="T309" s="82">
        <v>9531862000</v>
      </c>
      <c r="U309" s="82">
        <v>31189457000</v>
      </c>
      <c r="V309" s="82">
        <v>24699584000</v>
      </c>
      <c r="W309" s="82">
        <v>1422844000</v>
      </c>
      <c r="X309" s="82">
        <v>1404936000</v>
      </c>
    </row>
    <row r="310" spans="1:24" x14ac:dyDescent="0.3">
      <c r="A310" s="78" t="s">
        <v>1235</v>
      </c>
      <c r="B310" s="78" t="s">
        <v>1236</v>
      </c>
      <c r="C310" s="78" t="s">
        <v>1237</v>
      </c>
      <c r="D310" s="78">
        <v>19991025</v>
      </c>
      <c r="E310" s="78" t="s">
        <v>1238</v>
      </c>
      <c r="F310" s="78">
        <v>12</v>
      </c>
      <c r="G310" s="82">
        <v>13250</v>
      </c>
      <c r="H310" s="82">
        <v>13470</v>
      </c>
      <c r="I310" s="82">
        <v>14072</v>
      </c>
      <c r="J310" s="82">
        <v>36727943</v>
      </c>
      <c r="K310" s="82">
        <v>486645244750</v>
      </c>
      <c r="L310" s="82">
        <v>667064774000</v>
      </c>
      <c r="M310" s="82">
        <v>379315389000</v>
      </c>
      <c r="N310" s="82">
        <v>18363972000</v>
      </c>
      <c r="O310" s="82">
        <v>287749385000</v>
      </c>
      <c r="P310" s="82">
        <v>617198872000</v>
      </c>
      <c r="Q310" s="82">
        <v>24700309000</v>
      </c>
      <c r="R310" s="82">
        <v>24098943000</v>
      </c>
      <c r="S310" s="82">
        <v>690563295000</v>
      </c>
      <c r="T310" s="82">
        <v>414983259000</v>
      </c>
      <c r="U310" s="82">
        <v>275580035000</v>
      </c>
      <c r="V310" s="82">
        <v>615115442000</v>
      </c>
      <c r="W310" s="82">
        <v>25934370000</v>
      </c>
      <c r="X310" s="82">
        <v>21202056000</v>
      </c>
    </row>
    <row r="311" spans="1:24" x14ac:dyDescent="0.3">
      <c r="A311" s="78" t="s">
        <v>1239</v>
      </c>
      <c r="B311" s="78" t="s">
        <v>1240</v>
      </c>
      <c r="C311" s="78" t="s">
        <v>1241</v>
      </c>
      <c r="D311" s="78">
        <v>20011101</v>
      </c>
      <c r="E311" s="78" t="s">
        <v>1242</v>
      </c>
      <c r="F311" s="78">
        <v>12</v>
      </c>
      <c r="G311" s="82">
        <v>3500</v>
      </c>
      <c r="H311" s="82">
        <v>3372</v>
      </c>
      <c r="I311" s="82">
        <v>3202</v>
      </c>
      <c r="J311" s="82">
        <v>11840000</v>
      </c>
      <c r="K311" s="82">
        <v>41440000000</v>
      </c>
      <c r="L311" s="82">
        <v>92251992000</v>
      </c>
      <c r="M311" s="82">
        <v>34216940000</v>
      </c>
      <c r="N311" s="82">
        <v>5920000000</v>
      </c>
      <c r="O311" s="82">
        <v>58035052000</v>
      </c>
      <c r="P311" s="82">
        <v>11423392000</v>
      </c>
      <c r="Q311" s="82">
        <v>-681897000</v>
      </c>
      <c r="R311" s="82">
        <v>3422521000</v>
      </c>
      <c r="S311" s="82"/>
      <c r="T311" s="82"/>
      <c r="U311" s="82"/>
      <c r="V311" s="82"/>
      <c r="W311" s="82"/>
      <c r="X311" s="82"/>
    </row>
    <row r="312" spans="1:24" x14ac:dyDescent="0.3">
      <c r="A312" s="78" t="s">
        <v>1243</v>
      </c>
      <c r="B312" s="78" t="s">
        <v>1244</v>
      </c>
      <c r="C312" s="78" t="s">
        <v>1245</v>
      </c>
      <c r="D312" s="78">
        <v>20120726</v>
      </c>
      <c r="E312" s="78" t="s">
        <v>1246</v>
      </c>
      <c r="F312" s="78">
        <v>12</v>
      </c>
      <c r="G312" s="82">
        <v>1180</v>
      </c>
      <c r="H312" s="82">
        <v>1650</v>
      </c>
      <c r="I312" s="82">
        <v>2735</v>
      </c>
      <c r="J312" s="82">
        <v>25735667</v>
      </c>
      <c r="K312" s="82">
        <v>30368087060</v>
      </c>
      <c r="L312" s="82">
        <v>412393362000</v>
      </c>
      <c r="M312" s="82">
        <v>259442100000</v>
      </c>
      <c r="N312" s="82">
        <v>9753647000</v>
      </c>
      <c r="O312" s="82">
        <v>152951263000</v>
      </c>
      <c r="P312" s="82">
        <v>169717664000</v>
      </c>
      <c r="Q312" s="82">
        <v>13125350000</v>
      </c>
      <c r="R312" s="82">
        <v>5199674000</v>
      </c>
      <c r="S312" s="82"/>
      <c r="T312" s="82"/>
      <c r="U312" s="82"/>
      <c r="V312" s="82"/>
      <c r="W312" s="82"/>
      <c r="X312" s="82"/>
    </row>
    <row r="313" spans="1:24" x14ac:dyDescent="0.3">
      <c r="A313" s="78" t="s">
        <v>1247</v>
      </c>
      <c r="B313" s="78" t="s">
        <v>1248</v>
      </c>
      <c r="C313" s="78" t="s">
        <v>1249</v>
      </c>
      <c r="D313" s="78">
        <v>20111025</v>
      </c>
      <c r="E313" s="78" t="s">
        <v>1250</v>
      </c>
      <c r="F313" s="78">
        <v>12</v>
      </c>
      <c r="G313" s="82">
        <v>6200</v>
      </c>
      <c r="H313" s="82">
        <v>6116</v>
      </c>
      <c r="I313" s="82">
        <v>6208</v>
      </c>
      <c r="J313" s="82">
        <v>6838015</v>
      </c>
      <c r="K313" s="82">
        <v>42395693000</v>
      </c>
      <c r="L313" s="82">
        <v>73689021000</v>
      </c>
      <c r="M313" s="82">
        <v>38137731000</v>
      </c>
      <c r="N313" s="82">
        <v>3419008000</v>
      </c>
      <c r="O313" s="82">
        <v>35551290000</v>
      </c>
      <c r="P313" s="82">
        <v>18181577000</v>
      </c>
      <c r="Q313" s="82">
        <v>-5022094000</v>
      </c>
      <c r="R313" s="82">
        <v>-4073524000</v>
      </c>
      <c r="S313" s="82">
        <v>73187731000</v>
      </c>
      <c r="T313" s="82">
        <v>38151887000</v>
      </c>
      <c r="U313" s="82">
        <v>35035844000</v>
      </c>
      <c r="V313" s="82">
        <v>18610506000</v>
      </c>
      <c r="W313" s="82">
        <v>-4951243000</v>
      </c>
      <c r="X313" s="82">
        <v>-4066792000</v>
      </c>
    </row>
    <row r="314" spans="1:24" x14ac:dyDescent="0.3">
      <c r="A314" s="78" t="s">
        <v>1251</v>
      </c>
      <c r="B314" s="78" t="s">
        <v>1252</v>
      </c>
      <c r="C314" s="78" t="s">
        <v>1253</v>
      </c>
      <c r="D314" s="78">
        <v>20021224</v>
      </c>
      <c r="E314" s="78" t="s">
        <v>1254</v>
      </c>
      <c r="F314" s="78">
        <v>6</v>
      </c>
      <c r="G314" s="82">
        <v>948</v>
      </c>
      <c r="H314" s="82">
        <v>849</v>
      </c>
      <c r="I314" s="82">
        <v>768</v>
      </c>
      <c r="J314" s="82">
        <v>12909204</v>
      </c>
      <c r="K314" s="82">
        <v>12237925392</v>
      </c>
      <c r="L314" s="82">
        <v>5762056000</v>
      </c>
      <c r="M314" s="82">
        <v>2221195000</v>
      </c>
      <c r="N314" s="82">
        <v>5346802000</v>
      </c>
      <c r="O314" s="82">
        <v>3540861000</v>
      </c>
      <c r="P314" s="82">
        <v>2946111000</v>
      </c>
      <c r="Q314" s="82">
        <v>-2086817000</v>
      </c>
      <c r="R314" s="82">
        <v>-5389819000</v>
      </c>
      <c r="S314" s="82"/>
      <c r="T314" s="82"/>
      <c r="U314" s="82"/>
      <c r="V314" s="82"/>
      <c r="W314" s="82"/>
      <c r="X314" s="82"/>
    </row>
    <row r="315" spans="1:24" x14ac:dyDescent="0.3">
      <c r="A315" s="78" t="s">
        <v>1255</v>
      </c>
      <c r="B315" s="78" t="s">
        <v>1256</v>
      </c>
      <c r="C315" s="78" t="s">
        <v>1257</v>
      </c>
      <c r="D315" s="78">
        <v>20050624</v>
      </c>
      <c r="E315" s="78" t="s">
        <v>1258</v>
      </c>
      <c r="F315" s="78">
        <v>12</v>
      </c>
      <c r="G315" s="82">
        <v>17800</v>
      </c>
      <c r="H315" s="82">
        <v>18850</v>
      </c>
      <c r="I315" s="82">
        <v>18545</v>
      </c>
      <c r="J315" s="82">
        <v>27795407</v>
      </c>
      <c r="K315" s="82">
        <v>494758244600</v>
      </c>
      <c r="L315" s="82">
        <v>159989883000</v>
      </c>
      <c r="M315" s="82">
        <v>35367257000</v>
      </c>
      <c r="N315" s="82">
        <v>13480738000</v>
      </c>
      <c r="O315" s="82">
        <v>124622626000</v>
      </c>
      <c r="P315" s="82">
        <v>16711465000</v>
      </c>
      <c r="Q315" s="82">
        <v>-1955817000</v>
      </c>
      <c r="R315" s="82">
        <v>-5612159000</v>
      </c>
      <c r="S315" s="82">
        <v>125766887000</v>
      </c>
      <c r="T315" s="82">
        <v>61483733000</v>
      </c>
      <c r="U315" s="82">
        <v>64283154000</v>
      </c>
      <c r="V315" s="82">
        <v>70666568000</v>
      </c>
      <c r="W315" s="82">
        <v>-6006440000</v>
      </c>
      <c r="X315" s="82">
        <v>-13696939000</v>
      </c>
    </row>
    <row r="316" spans="1:24" x14ac:dyDescent="0.3">
      <c r="A316" s="78" t="s">
        <v>1259</v>
      </c>
      <c r="B316" s="78" t="s">
        <v>1260</v>
      </c>
      <c r="C316" s="78" t="s">
        <v>1261</v>
      </c>
      <c r="D316" s="78">
        <v>20020627</v>
      </c>
      <c r="E316" s="78" t="s">
        <v>1262</v>
      </c>
      <c r="F316" s="78">
        <v>12</v>
      </c>
      <c r="G316" s="82">
        <v>7400</v>
      </c>
      <c r="H316" s="82">
        <v>7850</v>
      </c>
      <c r="I316" s="82">
        <v>8118</v>
      </c>
      <c r="J316" s="82">
        <v>21372644</v>
      </c>
      <c r="K316" s="82">
        <v>158157565600</v>
      </c>
      <c r="L316" s="82">
        <v>56577723000</v>
      </c>
      <c r="M316" s="82">
        <v>29914821000</v>
      </c>
      <c r="N316" s="82">
        <v>10521150000</v>
      </c>
      <c r="O316" s="82">
        <v>26662902000</v>
      </c>
      <c r="P316" s="82">
        <v>7981642000</v>
      </c>
      <c r="Q316" s="82">
        <v>-1755069000</v>
      </c>
      <c r="R316" s="82">
        <v>-4699569000</v>
      </c>
      <c r="S316" s="82">
        <v>48120897000</v>
      </c>
      <c r="T316" s="82">
        <v>29935799000</v>
      </c>
      <c r="U316" s="82">
        <v>18185098000</v>
      </c>
      <c r="V316" s="82">
        <v>7981642000</v>
      </c>
      <c r="W316" s="82">
        <v>-3190738000</v>
      </c>
      <c r="X316" s="82">
        <v>-4546273000</v>
      </c>
    </row>
    <row r="317" spans="1:24" x14ac:dyDescent="0.3">
      <c r="A317" s="78" t="s">
        <v>1263</v>
      </c>
      <c r="B317" s="78" t="s">
        <v>1264</v>
      </c>
      <c r="C317" s="78" t="s">
        <v>1265</v>
      </c>
      <c r="D317" s="78">
        <v>20020614</v>
      </c>
      <c r="E317" s="78" t="s">
        <v>1266</v>
      </c>
      <c r="F317" s="78">
        <v>12</v>
      </c>
      <c r="G317" s="82">
        <v>4280</v>
      </c>
      <c r="H317" s="82">
        <v>4285</v>
      </c>
      <c r="I317" s="82">
        <v>4469</v>
      </c>
      <c r="J317" s="82">
        <v>34125000</v>
      </c>
      <c r="K317" s="82">
        <v>146055000000</v>
      </c>
      <c r="L317" s="82">
        <v>268465068000</v>
      </c>
      <c r="M317" s="82">
        <v>112426641000</v>
      </c>
      <c r="N317" s="82">
        <v>17062500000</v>
      </c>
      <c r="O317" s="82">
        <v>156038426000</v>
      </c>
      <c r="P317" s="82">
        <v>31876475000</v>
      </c>
      <c r="Q317" s="82">
        <v>258616000</v>
      </c>
      <c r="R317" s="82">
        <v>-5538709000</v>
      </c>
      <c r="S317" s="82">
        <v>275662642000</v>
      </c>
      <c r="T317" s="82">
        <v>130823484000</v>
      </c>
      <c r="U317" s="82">
        <v>144839158000</v>
      </c>
      <c r="V317" s="82">
        <v>44778583000</v>
      </c>
      <c r="W317" s="82">
        <v>-725646000</v>
      </c>
      <c r="X317" s="82">
        <v>-6560486000</v>
      </c>
    </row>
    <row r="318" spans="1:24" x14ac:dyDescent="0.3">
      <c r="A318" s="78" t="s">
        <v>1267</v>
      </c>
      <c r="B318" s="78" t="s">
        <v>1268</v>
      </c>
      <c r="C318" s="78" t="s">
        <v>1269</v>
      </c>
      <c r="D318" s="78">
        <v>20010817</v>
      </c>
      <c r="E318" s="78" t="s">
        <v>1270</v>
      </c>
      <c r="F318" s="78">
        <v>12</v>
      </c>
      <c r="G318" s="82">
        <v>9530</v>
      </c>
      <c r="H318" s="82">
        <v>9940</v>
      </c>
      <c r="I318" s="82">
        <v>10154</v>
      </c>
      <c r="J318" s="82">
        <v>9000000</v>
      </c>
      <c r="K318" s="82">
        <v>85770000000</v>
      </c>
      <c r="L318" s="82">
        <v>120231828000</v>
      </c>
      <c r="M318" s="82">
        <v>21376243000</v>
      </c>
      <c r="N318" s="82">
        <v>4500000000</v>
      </c>
      <c r="O318" s="82">
        <v>98855585000</v>
      </c>
      <c r="P318" s="82">
        <v>72913416000</v>
      </c>
      <c r="Q318" s="82">
        <v>15440987000</v>
      </c>
      <c r="R318" s="82">
        <v>13049376000</v>
      </c>
      <c r="S318" s="82">
        <v>120894626000</v>
      </c>
      <c r="T318" s="82">
        <v>25056495000</v>
      </c>
      <c r="U318" s="82">
        <v>95838131000</v>
      </c>
      <c r="V318" s="82">
        <v>76765528000</v>
      </c>
      <c r="W318" s="82">
        <v>14537874000</v>
      </c>
      <c r="X318" s="82">
        <v>12154195000</v>
      </c>
    </row>
    <row r="319" spans="1:24" x14ac:dyDescent="0.3">
      <c r="A319" s="78" t="s">
        <v>1271</v>
      </c>
      <c r="B319" s="78" t="s">
        <v>1272</v>
      </c>
      <c r="C319" s="78" t="s">
        <v>1273</v>
      </c>
      <c r="D319" s="78">
        <v>20040604</v>
      </c>
      <c r="E319" s="78" t="s">
        <v>1274</v>
      </c>
      <c r="F319" s="78">
        <v>12</v>
      </c>
      <c r="G319" s="82">
        <v>2690</v>
      </c>
      <c r="H319" s="82">
        <v>2780</v>
      </c>
      <c r="I319" s="82">
        <v>2546</v>
      </c>
      <c r="J319" s="82">
        <v>12000000</v>
      </c>
      <c r="K319" s="82">
        <v>32280000000</v>
      </c>
      <c r="L319" s="82">
        <v>83769384000</v>
      </c>
      <c r="M319" s="82">
        <v>63679098000</v>
      </c>
      <c r="N319" s="82">
        <v>6000000000</v>
      </c>
      <c r="O319" s="82">
        <v>20090286000</v>
      </c>
      <c r="P319" s="82">
        <v>69106415000</v>
      </c>
      <c r="Q319" s="82">
        <v>6087539000</v>
      </c>
      <c r="R319" s="82">
        <v>1610134000</v>
      </c>
      <c r="S319" s="82">
        <v>117193316000</v>
      </c>
      <c r="T319" s="82">
        <v>84319741000</v>
      </c>
      <c r="U319" s="82">
        <v>32873575000</v>
      </c>
      <c r="V319" s="82">
        <v>76367887000</v>
      </c>
      <c r="W319" s="82">
        <v>-334004000</v>
      </c>
      <c r="X319" s="82">
        <v>-2217738000</v>
      </c>
    </row>
    <row r="320" spans="1:24" x14ac:dyDescent="0.3">
      <c r="A320" s="78" t="s">
        <v>1275</v>
      </c>
      <c r="B320" s="78" t="s">
        <v>1276</v>
      </c>
      <c r="C320" s="78" t="s">
        <v>1277</v>
      </c>
      <c r="D320" s="78">
        <v>20030701</v>
      </c>
      <c r="E320" s="78" t="s">
        <v>1278</v>
      </c>
      <c r="F320" s="78">
        <v>12</v>
      </c>
      <c r="G320" s="82">
        <v>5320</v>
      </c>
      <c r="H320" s="82">
        <v>5666</v>
      </c>
      <c r="I320" s="82">
        <v>5603</v>
      </c>
      <c r="J320" s="82">
        <v>13195454</v>
      </c>
      <c r="K320" s="82">
        <v>70199815280</v>
      </c>
      <c r="L320" s="82">
        <v>61736378000</v>
      </c>
      <c r="M320" s="82">
        <v>6014280000</v>
      </c>
      <c r="N320" s="82">
        <v>6597727000</v>
      </c>
      <c r="O320" s="82">
        <v>55722098000</v>
      </c>
      <c r="P320" s="82">
        <v>16027353000</v>
      </c>
      <c r="Q320" s="82">
        <v>-6294573000</v>
      </c>
      <c r="R320" s="82">
        <v>-7046513000</v>
      </c>
      <c r="S320" s="82">
        <v>63694145000</v>
      </c>
      <c r="T320" s="82">
        <v>7253060000</v>
      </c>
      <c r="U320" s="82">
        <v>56441085000</v>
      </c>
      <c r="V320" s="82">
        <v>24019342000</v>
      </c>
      <c r="W320" s="82">
        <v>-4777165000</v>
      </c>
      <c r="X320" s="82">
        <v>-6042685000</v>
      </c>
    </row>
    <row r="321" spans="1:24" x14ac:dyDescent="0.3">
      <c r="A321" s="78" t="s">
        <v>1279</v>
      </c>
      <c r="B321" s="78" t="s">
        <v>1280</v>
      </c>
      <c r="C321" s="78" t="s">
        <v>1281</v>
      </c>
      <c r="D321" s="78">
        <v>20060725</v>
      </c>
      <c r="E321" s="78" t="s">
        <v>1282</v>
      </c>
      <c r="F321" s="78">
        <v>12</v>
      </c>
      <c r="G321" s="82">
        <v>8460</v>
      </c>
      <c r="H321" s="82">
        <v>8628</v>
      </c>
      <c r="I321" s="82">
        <v>8837</v>
      </c>
      <c r="J321" s="82">
        <v>9829817</v>
      </c>
      <c r="K321" s="82">
        <v>83160251820</v>
      </c>
      <c r="L321" s="82">
        <v>126473665000</v>
      </c>
      <c r="M321" s="82">
        <v>14640080000</v>
      </c>
      <c r="N321" s="82">
        <v>4914909000</v>
      </c>
      <c r="O321" s="82">
        <v>111833585000</v>
      </c>
      <c r="P321" s="82">
        <v>62431084000</v>
      </c>
      <c r="Q321" s="82">
        <v>6189988000</v>
      </c>
      <c r="R321" s="82">
        <v>4481068000</v>
      </c>
      <c r="S321" s="82">
        <v>196834947000</v>
      </c>
      <c r="T321" s="82">
        <v>68221458000</v>
      </c>
      <c r="U321" s="82">
        <v>128613489000</v>
      </c>
      <c r="V321" s="82">
        <v>95601001000</v>
      </c>
      <c r="W321" s="82">
        <v>566609000</v>
      </c>
      <c r="X321" s="82">
        <v>99754000</v>
      </c>
    </row>
    <row r="322" spans="1:24" x14ac:dyDescent="0.3">
      <c r="A322" s="78" t="s">
        <v>1283</v>
      </c>
      <c r="B322" s="78" t="s">
        <v>1284</v>
      </c>
      <c r="C322" s="78" t="s">
        <v>1285</v>
      </c>
      <c r="D322" s="78">
        <v>20100105</v>
      </c>
      <c r="E322" s="78" t="s">
        <v>1286</v>
      </c>
      <c r="F322" s="78">
        <v>12</v>
      </c>
      <c r="G322" s="82">
        <v>3325</v>
      </c>
      <c r="H322" s="82">
        <v>3538</v>
      </c>
      <c r="I322" s="82">
        <v>3396</v>
      </c>
      <c r="J322" s="82">
        <v>12009261</v>
      </c>
      <c r="K322" s="82">
        <v>39930792825</v>
      </c>
      <c r="L322" s="82">
        <v>49764151000</v>
      </c>
      <c r="M322" s="82">
        <v>14545217000</v>
      </c>
      <c r="N322" s="82">
        <v>6004631000</v>
      </c>
      <c r="O322" s="82">
        <v>35218934000</v>
      </c>
      <c r="P322" s="82">
        <v>13188687000</v>
      </c>
      <c r="Q322" s="82">
        <v>181854000</v>
      </c>
      <c r="R322" s="82">
        <v>-379564000</v>
      </c>
      <c r="S322" s="82">
        <v>66056552000</v>
      </c>
      <c r="T322" s="82">
        <v>31808896000</v>
      </c>
      <c r="U322" s="82">
        <v>34247656000</v>
      </c>
      <c r="V322" s="82">
        <v>34870040000</v>
      </c>
      <c r="W322" s="82">
        <v>1264915000</v>
      </c>
      <c r="X322" s="82">
        <v>312097000</v>
      </c>
    </row>
    <row r="323" spans="1:24" x14ac:dyDescent="0.3">
      <c r="A323" s="78" t="s">
        <v>1287</v>
      </c>
      <c r="B323" s="78" t="s">
        <v>1288</v>
      </c>
      <c r="C323" s="78" t="s">
        <v>1289</v>
      </c>
      <c r="D323" s="78">
        <v>20020618</v>
      </c>
      <c r="E323" s="78" t="s">
        <v>1290</v>
      </c>
      <c r="F323" s="78">
        <v>12</v>
      </c>
      <c r="G323" s="82">
        <v>2200</v>
      </c>
      <c r="H323" s="82">
        <v>2187</v>
      </c>
      <c r="I323" s="82">
        <v>2212</v>
      </c>
      <c r="J323" s="82">
        <v>14650592</v>
      </c>
      <c r="K323" s="82">
        <v>32231302400</v>
      </c>
      <c r="L323" s="82">
        <v>103274035000</v>
      </c>
      <c r="M323" s="82">
        <v>58789891000</v>
      </c>
      <c r="N323" s="82">
        <v>7325296000</v>
      </c>
      <c r="O323" s="82">
        <v>44484143000</v>
      </c>
      <c r="P323" s="82">
        <v>150577532000</v>
      </c>
      <c r="Q323" s="82">
        <v>2104016000</v>
      </c>
      <c r="R323" s="82">
        <v>957542000</v>
      </c>
      <c r="S323" s="82">
        <v>104874059000</v>
      </c>
      <c r="T323" s="82">
        <v>61527081000</v>
      </c>
      <c r="U323" s="82">
        <v>43346979000</v>
      </c>
      <c r="V323" s="82">
        <v>152695441000</v>
      </c>
      <c r="W323" s="82">
        <v>3208673000</v>
      </c>
      <c r="X323" s="82">
        <v>1516550000</v>
      </c>
    </row>
    <row r="324" spans="1:24" x14ac:dyDescent="0.3">
      <c r="A324" s="78" t="s">
        <v>1291</v>
      </c>
      <c r="B324" s="78" t="s">
        <v>1292</v>
      </c>
      <c r="C324" s="78" t="s">
        <v>1293</v>
      </c>
      <c r="D324" s="78">
        <v>20050727</v>
      </c>
      <c r="E324" s="78" t="s">
        <v>1294</v>
      </c>
      <c r="F324" s="78">
        <v>12</v>
      </c>
      <c r="G324" s="82">
        <v>1945</v>
      </c>
      <c r="H324" s="82">
        <v>2082</v>
      </c>
      <c r="I324" s="82">
        <v>2155</v>
      </c>
      <c r="J324" s="82">
        <v>18830000</v>
      </c>
      <c r="K324" s="82">
        <v>36624350000</v>
      </c>
      <c r="L324" s="82">
        <v>108425802000</v>
      </c>
      <c r="M324" s="82">
        <v>107879361000</v>
      </c>
      <c r="N324" s="82">
        <v>9415000000</v>
      </c>
      <c r="O324" s="82">
        <v>546441000</v>
      </c>
      <c r="P324" s="82">
        <v>111033770000</v>
      </c>
      <c r="Q324" s="82">
        <v>-18120676000</v>
      </c>
      <c r="R324" s="82">
        <v>-15576550000</v>
      </c>
      <c r="S324" s="82">
        <v>134231116000</v>
      </c>
      <c r="T324" s="82">
        <v>116046751000</v>
      </c>
      <c r="U324" s="82">
        <v>18184365000</v>
      </c>
      <c r="V324" s="82">
        <v>139748731000</v>
      </c>
      <c r="W324" s="82">
        <v>-19946886000</v>
      </c>
      <c r="X324" s="82">
        <v>1229456000</v>
      </c>
    </row>
    <row r="325" spans="1:24" x14ac:dyDescent="0.3">
      <c r="A325" s="78" t="s">
        <v>1295</v>
      </c>
      <c r="B325" s="78" t="s">
        <v>1296</v>
      </c>
      <c r="C325" s="78" t="s">
        <v>1297</v>
      </c>
      <c r="D325" s="78">
        <v>20120321</v>
      </c>
      <c r="E325" s="78" t="s">
        <v>1298</v>
      </c>
      <c r="F325" s="78">
        <v>12</v>
      </c>
      <c r="G325" s="82">
        <v>4000</v>
      </c>
      <c r="H325" s="82">
        <v>4038</v>
      </c>
      <c r="I325" s="82">
        <v>3650</v>
      </c>
      <c r="J325" s="82">
        <v>6000000</v>
      </c>
      <c r="K325" s="82">
        <v>24000000000</v>
      </c>
      <c r="L325" s="82">
        <v>40916550000</v>
      </c>
      <c r="M325" s="82">
        <v>6715774000</v>
      </c>
      <c r="N325" s="82">
        <v>2500000000</v>
      </c>
      <c r="O325" s="82">
        <v>34200775000</v>
      </c>
      <c r="P325" s="82">
        <v>17900959000</v>
      </c>
      <c r="Q325" s="82">
        <v>390718000</v>
      </c>
      <c r="R325" s="82">
        <v>681654000</v>
      </c>
      <c r="S325" s="82"/>
      <c r="T325" s="82"/>
      <c r="U325" s="82"/>
      <c r="V325" s="82"/>
      <c r="W325" s="82"/>
      <c r="X325" s="82"/>
    </row>
    <row r="326" spans="1:24" x14ac:dyDescent="0.3">
      <c r="A326" s="78" t="s">
        <v>1299</v>
      </c>
      <c r="B326" s="78" t="s">
        <v>1300</v>
      </c>
      <c r="C326" s="78" t="s">
        <v>1301</v>
      </c>
      <c r="D326" s="78">
        <v>20070919</v>
      </c>
      <c r="E326" s="78" t="s">
        <v>1302</v>
      </c>
      <c r="F326" s="78">
        <v>12</v>
      </c>
      <c r="G326" s="82">
        <v>1430</v>
      </c>
      <c r="H326" s="82">
        <v>1467</v>
      </c>
      <c r="I326" s="82">
        <v>1393</v>
      </c>
      <c r="J326" s="82">
        <v>40679015</v>
      </c>
      <c r="K326" s="82">
        <v>58170991450</v>
      </c>
      <c r="L326" s="82">
        <v>70065620000</v>
      </c>
      <c r="M326" s="82">
        <v>14164486000</v>
      </c>
      <c r="N326" s="82">
        <v>20339508000</v>
      </c>
      <c r="O326" s="82">
        <v>55901133000</v>
      </c>
      <c r="P326" s="82">
        <v>36123841000</v>
      </c>
      <c r="Q326" s="82">
        <v>2598730000</v>
      </c>
      <c r="R326" s="82">
        <v>1565888000</v>
      </c>
      <c r="S326" s="82">
        <v>75887720000</v>
      </c>
      <c r="T326" s="82">
        <v>19854278000</v>
      </c>
      <c r="U326" s="82">
        <v>56033442000</v>
      </c>
      <c r="V326" s="82">
        <v>50864234000</v>
      </c>
      <c r="W326" s="82">
        <v>2808785000</v>
      </c>
      <c r="X326" s="82">
        <v>2423194000</v>
      </c>
    </row>
    <row r="327" spans="1:24" x14ac:dyDescent="0.3">
      <c r="A327" s="78" t="s">
        <v>1303</v>
      </c>
      <c r="B327" s="78" t="s">
        <v>1304</v>
      </c>
      <c r="C327" s="78" t="s">
        <v>1305</v>
      </c>
      <c r="D327" s="78">
        <v>20061205</v>
      </c>
      <c r="E327" s="78" t="s">
        <v>1306</v>
      </c>
      <c r="F327" s="78">
        <v>12</v>
      </c>
      <c r="G327" s="82">
        <v>7360</v>
      </c>
      <c r="H327" s="82">
        <v>6592</v>
      </c>
      <c r="I327" s="82">
        <v>5230</v>
      </c>
      <c r="J327" s="82">
        <v>8741286</v>
      </c>
      <c r="K327" s="82">
        <v>64335864960</v>
      </c>
      <c r="L327" s="82">
        <v>37382059000</v>
      </c>
      <c r="M327" s="82">
        <v>20635894000</v>
      </c>
      <c r="N327" s="82">
        <v>4370643000</v>
      </c>
      <c r="O327" s="82">
        <v>16746165000</v>
      </c>
      <c r="P327" s="82">
        <v>20382114000</v>
      </c>
      <c r="Q327" s="82">
        <v>-3350180000</v>
      </c>
      <c r="R327" s="82">
        <v>-4006404000</v>
      </c>
      <c r="S327" s="82">
        <v>37828651000</v>
      </c>
      <c r="T327" s="82">
        <v>23404587000</v>
      </c>
      <c r="U327" s="82">
        <v>14424065000</v>
      </c>
      <c r="V327" s="82">
        <v>22518314000</v>
      </c>
      <c r="W327" s="82">
        <v>-3929825000</v>
      </c>
      <c r="X327" s="82">
        <v>-4680507000</v>
      </c>
    </row>
    <row r="328" spans="1:24" x14ac:dyDescent="0.3">
      <c r="A328" s="78" t="s">
        <v>1307</v>
      </c>
      <c r="B328" s="78" t="s">
        <v>1308</v>
      </c>
      <c r="C328" s="78" t="s">
        <v>1309</v>
      </c>
      <c r="D328" s="78">
        <v>20020528</v>
      </c>
      <c r="E328" s="78" t="s">
        <v>1310</v>
      </c>
      <c r="F328" s="78">
        <v>12</v>
      </c>
      <c r="G328" s="82">
        <v>1000</v>
      </c>
      <c r="H328" s="82">
        <v>994</v>
      </c>
      <c r="I328" s="82">
        <v>871</v>
      </c>
      <c r="J328" s="82">
        <v>12156245</v>
      </c>
      <c r="K328" s="82">
        <v>12156245000</v>
      </c>
      <c r="L328" s="82">
        <v>20877643000</v>
      </c>
      <c r="M328" s="82">
        <v>10604616000</v>
      </c>
      <c r="N328" s="82">
        <v>6078123000</v>
      </c>
      <c r="O328" s="82">
        <v>10273027000</v>
      </c>
      <c r="P328" s="82">
        <v>13781503000</v>
      </c>
      <c r="Q328" s="82">
        <v>89200000</v>
      </c>
      <c r="R328" s="82">
        <v>15582000</v>
      </c>
      <c r="S328" s="82">
        <v>30048930000</v>
      </c>
      <c r="T328" s="82">
        <v>16149597000</v>
      </c>
      <c r="U328" s="82">
        <v>13899333000</v>
      </c>
      <c r="V328" s="82">
        <v>26599256000</v>
      </c>
      <c r="W328" s="82">
        <v>-423159000</v>
      </c>
      <c r="X328" s="82">
        <v>-1399664000</v>
      </c>
    </row>
    <row r="329" spans="1:24" x14ac:dyDescent="0.3">
      <c r="A329" s="78" t="s">
        <v>1311</v>
      </c>
      <c r="B329" s="78" t="s">
        <v>1312</v>
      </c>
      <c r="C329" s="78" t="s">
        <v>1313</v>
      </c>
      <c r="D329" s="78">
        <v>20031219</v>
      </c>
      <c r="E329" s="78" t="s">
        <v>1314</v>
      </c>
      <c r="F329" s="78">
        <v>12</v>
      </c>
      <c r="G329" s="82">
        <v>844</v>
      </c>
      <c r="H329" s="82">
        <v>866</v>
      </c>
      <c r="I329" s="82">
        <v>833</v>
      </c>
      <c r="J329" s="82">
        <v>61670933</v>
      </c>
      <c r="K329" s="82">
        <v>52050267452</v>
      </c>
      <c r="L329" s="82">
        <v>33031096000</v>
      </c>
      <c r="M329" s="82">
        <v>3349831000</v>
      </c>
      <c r="N329" s="82">
        <v>30835467000</v>
      </c>
      <c r="O329" s="82">
        <v>29681265000</v>
      </c>
      <c r="P329" s="82">
        <v>15378647000</v>
      </c>
      <c r="Q329" s="82">
        <v>1009134000</v>
      </c>
      <c r="R329" s="82">
        <v>1111092000</v>
      </c>
      <c r="S329" s="82"/>
      <c r="T329" s="82"/>
      <c r="U329" s="82"/>
      <c r="V329" s="82"/>
      <c r="W329" s="82"/>
      <c r="X329" s="82"/>
    </row>
    <row r="330" spans="1:24" x14ac:dyDescent="0.3">
      <c r="A330" s="78" t="s">
        <v>1315</v>
      </c>
      <c r="B330" s="78" t="s">
        <v>1316</v>
      </c>
      <c r="C330" s="78" t="s">
        <v>1317</v>
      </c>
      <c r="D330" s="78">
        <v>20051202</v>
      </c>
      <c r="E330" s="78" t="s">
        <v>1318</v>
      </c>
      <c r="F330" s="78">
        <v>12</v>
      </c>
      <c r="G330" s="82">
        <v>11050</v>
      </c>
      <c r="H330" s="82">
        <v>11530</v>
      </c>
      <c r="I330" s="82">
        <v>11507</v>
      </c>
      <c r="J330" s="82">
        <v>13080000</v>
      </c>
      <c r="K330" s="82">
        <v>144534000000</v>
      </c>
      <c r="L330" s="82">
        <v>619046245000</v>
      </c>
      <c r="M330" s="82">
        <v>472693246000</v>
      </c>
      <c r="N330" s="82">
        <v>6540000000</v>
      </c>
      <c r="O330" s="82">
        <v>146352999000</v>
      </c>
      <c r="P330" s="82">
        <v>355627761000</v>
      </c>
      <c r="Q330" s="82">
        <v>-1742232000</v>
      </c>
      <c r="R330" s="82">
        <v>-2425113000</v>
      </c>
      <c r="S330" s="82">
        <v>630008987000</v>
      </c>
      <c r="T330" s="82">
        <v>481903063000</v>
      </c>
      <c r="U330" s="82">
        <v>148105923000</v>
      </c>
      <c r="V330" s="82">
        <v>362221744000</v>
      </c>
      <c r="W330" s="82">
        <v>-1727758000</v>
      </c>
      <c r="X330" s="82">
        <v>-2494565000</v>
      </c>
    </row>
    <row r="331" spans="1:24" x14ac:dyDescent="0.3">
      <c r="A331" s="78" t="s">
        <v>1319</v>
      </c>
      <c r="B331" s="78" t="s">
        <v>1320</v>
      </c>
      <c r="C331" s="78" t="s">
        <v>1321</v>
      </c>
      <c r="D331" s="78">
        <v>20101022</v>
      </c>
      <c r="E331" s="78" t="s">
        <v>1322</v>
      </c>
      <c r="F331" s="78">
        <v>12</v>
      </c>
      <c r="G331" s="82">
        <v>6170</v>
      </c>
      <c r="H331" s="82">
        <v>6210</v>
      </c>
      <c r="I331" s="82">
        <v>5789</v>
      </c>
      <c r="J331" s="82">
        <v>9331705</v>
      </c>
      <c r="K331" s="82">
        <v>57576619850</v>
      </c>
      <c r="L331" s="82">
        <v>192289275000</v>
      </c>
      <c r="M331" s="82">
        <v>71634904000</v>
      </c>
      <c r="N331" s="82">
        <v>4665853000</v>
      </c>
      <c r="O331" s="82">
        <v>120654371000</v>
      </c>
      <c r="P331" s="82">
        <v>40390861000</v>
      </c>
      <c r="Q331" s="82">
        <v>1170213000</v>
      </c>
      <c r="R331" s="82">
        <v>440738000</v>
      </c>
      <c r="S331" s="82">
        <v>276022048000</v>
      </c>
      <c r="T331" s="82">
        <v>151214754000</v>
      </c>
      <c r="U331" s="82">
        <v>124807293000</v>
      </c>
      <c r="V331" s="82">
        <v>71140348000</v>
      </c>
      <c r="W331" s="82">
        <v>2228072000</v>
      </c>
      <c r="X331" s="82">
        <v>-5880358000</v>
      </c>
    </row>
    <row r="332" spans="1:24" x14ac:dyDescent="0.3">
      <c r="A332" s="78" t="s">
        <v>1323</v>
      </c>
      <c r="B332" s="78" t="s">
        <v>1324</v>
      </c>
      <c r="C332" s="78" t="s">
        <v>1325</v>
      </c>
      <c r="D332" s="78">
        <v>20010823</v>
      </c>
      <c r="E332" s="78" t="s">
        <v>1326</v>
      </c>
      <c r="F332" s="78">
        <v>12</v>
      </c>
      <c r="G332" s="82">
        <v>2595</v>
      </c>
      <c r="H332" s="82">
        <v>2637</v>
      </c>
      <c r="I332" s="82">
        <v>2378</v>
      </c>
      <c r="J332" s="82">
        <v>29480837</v>
      </c>
      <c r="K332" s="82">
        <v>76502772015</v>
      </c>
      <c r="L332" s="82">
        <v>36754230000</v>
      </c>
      <c r="M332" s="82">
        <v>12215286000</v>
      </c>
      <c r="N332" s="82">
        <v>12815968000</v>
      </c>
      <c r="O332" s="82">
        <v>24538944000</v>
      </c>
      <c r="P332" s="82">
        <v>17932805000</v>
      </c>
      <c r="Q332" s="82">
        <v>2663118000</v>
      </c>
      <c r="R332" s="82">
        <v>2773277000</v>
      </c>
      <c r="S332" s="82"/>
      <c r="T332" s="82"/>
      <c r="U332" s="82"/>
      <c r="V332" s="82"/>
      <c r="W332" s="82"/>
      <c r="X332" s="82"/>
    </row>
    <row r="333" spans="1:24" x14ac:dyDescent="0.3">
      <c r="A333" s="78" t="s">
        <v>1327</v>
      </c>
      <c r="B333" s="78" t="s">
        <v>1328</v>
      </c>
      <c r="C333" s="78" t="s">
        <v>1329</v>
      </c>
      <c r="D333" s="78">
        <v>20040723</v>
      </c>
      <c r="E333" s="78" t="s">
        <v>1330</v>
      </c>
      <c r="F333" s="78">
        <v>12</v>
      </c>
      <c r="G333" s="82">
        <v>9310</v>
      </c>
      <c r="H333" s="82">
        <v>9576</v>
      </c>
      <c r="I333" s="82">
        <v>9673</v>
      </c>
      <c r="J333" s="82">
        <v>21413884</v>
      </c>
      <c r="K333" s="82">
        <v>199363260040</v>
      </c>
      <c r="L333" s="82">
        <v>196025119000</v>
      </c>
      <c r="M333" s="82">
        <v>77234112000</v>
      </c>
      <c r="N333" s="82">
        <v>10366138000</v>
      </c>
      <c r="O333" s="82">
        <v>118791007000</v>
      </c>
      <c r="P333" s="82">
        <v>68979653000</v>
      </c>
      <c r="Q333" s="82">
        <v>5899815000</v>
      </c>
      <c r="R333" s="82">
        <v>8101418000</v>
      </c>
      <c r="S333" s="82">
        <v>277237960000</v>
      </c>
      <c r="T333" s="82">
        <v>188503374000</v>
      </c>
      <c r="U333" s="82">
        <v>88734586000</v>
      </c>
      <c r="V333" s="82">
        <v>72665466000</v>
      </c>
      <c r="W333" s="82">
        <v>2645554000</v>
      </c>
      <c r="X333" s="82">
        <v>3340418000</v>
      </c>
    </row>
    <row r="334" spans="1:24" x14ac:dyDescent="0.3">
      <c r="A334" s="78" t="s">
        <v>1331</v>
      </c>
      <c r="B334" s="78" t="s">
        <v>1332</v>
      </c>
      <c r="C334" s="78" t="s">
        <v>1333</v>
      </c>
      <c r="D334" s="78">
        <v>20011204</v>
      </c>
      <c r="E334" s="78" t="s">
        <v>1334</v>
      </c>
      <c r="F334" s="78">
        <v>12</v>
      </c>
      <c r="G334" s="82">
        <v>7380</v>
      </c>
      <c r="H334" s="82">
        <v>7228</v>
      </c>
      <c r="I334" s="82">
        <v>6851</v>
      </c>
      <c r="J334" s="82">
        <v>23409961</v>
      </c>
      <c r="K334" s="82">
        <v>172765512180</v>
      </c>
      <c r="L334" s="82">
        <v>203144765000</v>
      </c>
      <c r="M334" s="82">
        <v>100926348000</v>
      </c>
      <c r="N334" s="82">
        <v>11704981000</v>
      </c>
      <c r="O334" s="82">
        <v>102218417000</v>
      </c>
      <c r="P334" s="82">
        <v>106644057000</v>
      </c>
      <c r="Q334" s="82">
        <v>2258485000</v>
      </c>
      <c r="R334" s="82">
        <v>1496236000</v>
      </c>
      <c r="S334" s="82">
        <v>205845798000</v>
      </c>
      <c r="T334" s="82">
        <v>101992731000</v>
      </c>
      <c r="U334" s="82">
        <v>103853067000</v>
      </c>
      <c r="V334" s="82">
        <v>111238195000</v>
      </c>
      <c r="W334" s="82">
        <v>1427774000</v>
      </c>
      <c r="X334" s="82">
        <v>616119000</v>
      </c>
    </row>
    <row r="335" spans="1:24" x14ac:dyDescent="0.3">
      <c r="A335" s="78" t="s">
        <v>1335</v>
      </c>
      <c r="B335" s="78" t="s">
        <v>1336</v>
      </c>
      <c r="C335" s="78" t="s">
        <v>1337</v>
      </c>
      <c r="D335" s="78">
        <v>20021224</v>
      </c>
      <c r="E335" s="78" t="s">
        <v>1338</v>
      </c>
      <c r="F335" s="78">
        <v>12</v>
      </c>
      <c r="G335" s="82">
        <v>2550</v>
      </c>
      <c r="H335" s="82">
        <v>2512</v>
      </c>
      <c r="I335" s="82">
        <v>2332</v>
      </c>
      <c r="J335" s="82">
        <v>32391841</v>
      </c>
      <c r="K335" s="82">
        <v>82599194550</v>
      </c>
      <c r="L335" s="82">
        <v>26818403000</v>
      </c>
      <c r="M335" s="82">
        <v>2623797000</v>
      </c>
      <c r="N335" s="82">
        <v>12806090000</v>
      </c>
      <c r="O335" s="82">
        <v>24194607000</v>
      </c>
      <c r="P335" s="82">
        <v>20377838000</v>
      </c>
      <c r="Q335" s="82">
        <v>205617000</v>
      </c>
      <c r="R335" s="82">
        <v>755743000</v>
      </c>
      <c r="S335" s="82">
        <v>26916379000</v>
      </c>
      <c r="T335" s="82">
        <v>2624687000</v>
      </c>
      <c r="U335" s="82">
        <v>24291692000</v>
      </c>
      <c r="V335" s="82">
        <v>20410070000</v>
      </c>
      <c r="W335" s="82">
        <v>194114000</v>
      </c>
      <c r="X335" s="82">
        <v>688068000</v>
      </c>
    </row>
    <row r="336" spans="1:24" x14ac:dyDescent="0.3">
      <c r="A336" s="78" t="s">
        <v>1339</v>
      </c>
      <c r="B336" s="78" t="s">
        <v>1340</v>
      </c>
      <c r="C336" s="78" t="s">
        <v>1341</v>
      </c>
      <c r="D336" s="78">
        <v>20121127</v>
      </c>
      <c r="E336" s="78" t="s">
        <v>1342</v>
      </c>
      <c r="F336" s="78">
        <v>12</v>
      </c>
      <c r="G336" s="82">
        <v>4625</v>
      </c>
      <c r="H336" s="82">
        <v>4566</v>
      </c>
      <c r="I336" s="82">
        <v>4333</v>
      </c>
      <c r="J336" s="82">
        <v>6940000</v>
      </c>
      <c r="K336" s="82">
        <v>32097500000</v>
      </c>
      <c r="L336" s="82">
        <v>43530539000</v>
      </c>
      <c r="M336" s="82">
        <v>17079320000</v>
      </c>
      <c r="N336" s="82">
        <v>3470000000</v>
      </c>
      <c r="O336" s="82">
        <v>26451219000</v>
      </c>
      <c r="P336" s="82">
        <v>10486999000</v>
      </c>
      <c r="Q336" s="82">
        <v>-2881810000</v>
      </c>
      <c r="R336" s="82">
        <v>-2041174000</v>
      </c>
      <c r="S336" s="82"/>
      <c r="T336" s="82"/>
      <c r="U336" s="82"/>
      <c r="V336" s="82"/>
      <c r="W336" s="82"/>
      <c r="X336" s="82"/>
    </row>
    <row r="337" spans="1:24" x14ac:dyDescent="0.3">
      <c r="A337" s="78" t="s">
        <v>1343</v>
      </c>
      <c r="B337" s="78" t="s">
        <v>1344</v>
      </c>
      <c r="C337" s="78" t="s">
        <v>1345</v>
      </c>
      <c r="D337" s="78">
        <v>20110126</v>
      </c>
      <c r="E337" s="78" t="s">
        <v>1346</v>
      </c>
      <c r="F337" s="78">
        <v>12</v>
      </c>
      <c r="G337" s="82">
        <v>21100</v>
      </c>
      <c r="H337" s="82">
        <v>21390</v>
      </c>
      <c r="I337" s="82">
        <v>22775</v>
      </c>
      <c r="J337" s="82">
        <v>13969543</v>
      </c>
      <c r="K337" s="82">
        <v>294757357300</v>
      </c>
      <c r="L337" s="82">
        <v>35244849000</v>
      </c>
      <c r="M337" s="82">
        <v>15090265000</v>
      </c>
      <c r="N337" s="82">
        <v>6984772000</v>
      </c>
      <c r="O337" s="82">
        <v>20154585000</v>
      </c>
      <c r="P337" s="82">
        <v>6982308000</v>
      </c>
      <c r="Q337" s="82">
        <v>871684000</v>
      </c>
      <c r="R337" s="82">
        <v>836887000</v>
      </c>
      <c r="S337" s="82"/>
      <c r="T337" s="82"/>
      <c r="U337" s="82"/>
      <c r="V337" s="82"/>
      <c r="W337" s="82"/>
      <c r="X337" s="82"/>
    </row>
    <row r="338" spans="1:24" x14ac:dyDescent="0.3">
      <c r="A338" s="78" t="s">
        <v>1347</v>
      </c>
      <c r="B338" s="78" t="s">
        <v>1348</v>
      </c>
      <c r="C338" s="78" t="s">
        <v>1349</v>
      </c>
      <c r="D338" s="78">
        <v>20040604</v>
      </c>
      <c r="E338" s="78" t="s">
        <v>1350</v>
      </c>
      <c r="F338" s="78">
        <v>12</v>
      </c>
      <c r="G338" s="82">
        <v>1385</v>
      </c>
      <c r="H338" s="82">
        <v>1435</v>
      </c>
      <c r="I338" s="82">
        <v>1386</v>
      </c>
      <c r="J338" s="82">
        <v>73252320</v>
      </c>
      <c r="K338" s="82">
        <v>101454463200</v>
      </c>
      <c r="L338" s="82">
        <v>48197143000</v>
      </c>
      <c r="M338" s="82">
        <v>10578934000</v>
      </c>
      <c r="N338" s="82">
        <v>7325232000</v>
      </c>
      <c r="O338" s="82">
        <v>37618209000</v>
      </c>
      <c r="P338" s="82">
        <v>2299393000</v>
      </c>
      <c r="Q338" s="82">
        <v>-3480326000</v>
      </c>
      <c r="R338" s="82">
        <v>-2806998000</v>
      </c>
      <c r="S338" s="82">
        <v>44472575000</v>
      </c>
      <c r="T338" s="82">
        <v>6853634000</v>
      </c>
      <c r="U338" s="82">
        <v>37618941000</v>
      </c>
      <c r="V338" s="82">
        <v>2299393000</v>
      </c>
      <c r="W338" s="82">
        <v>-3481341000</v>
      </c>
      <c r="X338" s="82">
        <v>-2805144000</v>
      </c>
    </row>
    <row r="339" spans="1:24" x14ac:dyDescent="0.3">
      <c r="A339" s="78" t="s">
        <v>1351</v>
      </c>
      <c r="B339" s="78" t="s">
        <v>1352</v>
      </c>
      <c r="C339" s="78" t="s">
        <v>1353</v>
      </c>
      <c r="D339" s="78">
        <v>20050624</v>
      </c>
      <c r="E339" s="78" t="s">
        <v>1354</v>
      </c>
      <c r="F339" s="78">
        <v>12</v>
      </c>
      <c r="G339" s="82">
        <v>6760</v>
      </c>
      <c r="H339" s="82">
        <v>6628</v>
      </c>
      <c r="I339" s="82">
        <v>6289</v>
      </c>
      <c r="J339" s="82">
        <v>20168748</v>
      </c>
      <c r="K339" s="82">
        <v>136340736480</v>
      </c>
      <c r="L339" s="82">
        <v>237353418000</v>
      </c>
      <c r="M339" s="82">
        <v>133392275000</v>
      </c>
      <c r="N339" s="82">
        <v>10084374000</v>
      </c>
      <c r="O339" s="82">
        <v>103961143000</v>
      </c>
      <c r="P339" s="82">
        <v>50951574000</v>
      </c>
      <c r="Q339" s="82">
        <v>-8316643000</v>
      </c>
      <c r="R339" s="82">
        <v>-11839087000</v>
      </c>
      <c r="S339" s="82">
        <v>248833807000</v>
      </c>
      <c r="T339" s="82">
        <v>163221734000</v>
      </c>
      <c r="U339" s="82">
        <v>85612072000</v>
      </c>
      <c r="V339" s="82">
        <v>60393603000</v>
      </c>
      <c r="W339" s="82">
        <v>-13606240000</v>
      </c>
      <c r="X339" s="82">
        <v>-14605581000</v>
      </c>
    </row>
    <row r="340" spans="1:24" x14ac:dyDescent="0.3">
      <c r="A340" s="78" t="s">
        <v>1355</v>
      </c>
      <c r="B340" s="78" t="s">
        <v>1356</v>
      </c>
      <c r="C340" s="78" t="s">
        <v>1357</v>
      </c>
      <c r="D340" s="78">
        <v>20101019</v>
      </c>
      <c r="E340" s="78" t="s">
        <v>1358</v>
      </c>
      <c r="F340" s="78">
        <v>12</v>
      </c>
      <c r="G340" s="82">
        <v>3635</v>
      </c>
      <c r="H340" s="82">
        <v>3763</v>
      </c>
      <c r="I340" s="82">
        <v>4379</v>
      </c>
      <c r="J340" s="82">
        <v>12471889</v>
      </c>
      <c r="K340" s="82">
        <v>45335316515</v>
      </c>
      <c r="L340" s="82">
        <v>39344635000</v>
      </c>
      <c r="M340" s="82">
        <v>8867408000</v>
      </c>
      <c r="N340" s="82">
        <v>6235945000</v>
      </c>
      <c r="O340" s="82">
        <v>30477227000</v>
      </c>
      <c r="P340" s="82">
        <v>20076573000</v>
      </c>
      <c r="Q340" s="82">
        <v>-280553000</v>
      </c>
      <c r="R340" s="82">
        <v>55737000</v>
      </c>
      <c r="S340" s="82"/>
      <c r="T340" s="82"/>
      <c r="U340" s="82"/>
      <c r="V340" s="82"/>
      <c r="W340" s="82"/>
      <c r="X340" s="82"/>
    </row>
    <row r="341" spans="1:24" x14ac:dyDescent="0.3">
      <c r="A341" s="78" t="s">
        <v>1359</v>
      </c>
      <c r="B341" s="78" t="s">
        <v>1360</v>
      </c>
      <c r="C341" s="78" t="s">
        <v>1361</v>
      </c>
      <c r="D341" s="78">
        <v>20071120</v>
      </c>
      <c r="E341" s="78" t="s">
        <v>1362</v>
      </c>
      <c r="F341" s="78">
        <v>12</v>
      </c>
      <c r="G341" s="82">
        <v>7890</v>
      </c>
      <c r="H341" s="82">
        <v>8056</v>
      </c>
      <c r="I341" s="82">
        <v>7666</v>
      </c>
      <c r="J341" s="82">
        <v>8120970</v>
      </c>
      <c r="K341" s="82">
        <v>64074453300</v>
      </c>
      <c r="L341" s="82">
        <v>88343808000</v>
      </c>
      <c r="M341" s="82">
        <v>36287209000</v>
      </c>
      <c r="N341" s="82">
        <v>4060485000</v>
      </c>
      <c r="O341" s="82">
        <v>52056599000</v>
      </c>
      <c r="P341" s="82">
        <v>40931790000</v>
      </c>
      <c r="Q341" s="82">
        <v>3493954000</v>
      </c>
      <c r="R341" s="82">
        <v>2453991000</v>
      </c>
      <c r="S341" s="82">
        <v>88124271000</v>
      </c>
      <c r="T341" s="82">
        <v>36662127000</v>
      </c>
      <c r="U341" s="82">
        <v>51462144000</v>
      </c>
      <c r="V341" s="82">
        <v>40675924000</v>
      </c>
      <c r="W341" s="82">
        <v>4084354000</v>
      </c>
      <c r="X341" s="82">
        <v>2895241000</v>
      </c>
    </row>
    <row r="342" spans="1:24" x14ac:dyDescent="0.3">
      <c r="A342" s="78" t="s">
        <v>1363</v>
      </c>
      <c r="B342" s="78" t="s">
        <v>1364</v>
      </c>
      <c r="C342" s="78" t="s">
        <v>1365</v>
      </c>
      <c r="D342" s="78">
        <v>20020618</v>
      </c>
      <c r="E342" s="78" t="s">
        <v>1366</v>
      </c>
      <c r="F342" s="78">
        <v>12</v>
      </c>
      <c r="G342" s="82">
        <v>3205</v>
      </c>
      <c r="H342" s="82">
        <v>3386</v>
      </c>
      <c r="I342" s="82">
        <v>3231</v>
      </c>
      <c r="J342" s="82">
        <v>15557273</v>
      </c>
      <c r="K342" s="82">
        <v>49861059965</v>
      </c>
      <c r="L342" s="82">
        <v>23778186000</v>
      </c>
      <c r="M342" s="82">
        <v>10567838000</v>
      </c>
      <c r="N342" s="82">
        <v>7778637000</v>
      </c>
      <c r="O342" s="82">
        <v>13210348000</v>
      </c>
      <c r="P342" s="82">
        <v>18705268000</v>
      </c>
      <c r="Q342" s="82">
        <v>1304208000</v>
      </c>
      <c r="R342" s="82">
        <v>436866000</v>
      </c>
      <c r="S342" s="82"/>
      <c r="T342" s="82"/>
      <c r="U342" s="82"/>
      <c r="V342" s="82"/>
      <c r="W342" s="82"/>
      <c r="X342" s="82"/>
    </row>
    <row r="343" spans="1:24" x14ac:dyDescent="0.3">
      <c r="A343" s="78" t="s">
        <v>1367</v>
      </c>
      <c r="B343" s="78" t="s">
        <v>1368</v>
      </c>
      <c r="C343" s="78" t="s">
        <v>1369</v>
      </c>
      <c r="D343" s="78">
        <v>20090915</v>
      </c>
      <c r="E343" s="78" t="s">
        <v>1370</v>
      </c>
      <c r="F343" s="78">
        <v>12</v>
      </c>
      <c r="G343" s="82">
        <v>58000</v>
      </c>
      <c r="H343" s="82">
        <v>58640</v>
      </c>
      <c r="I343" s="82">
        <v>60320</v>
      </c>
      <c r="J343" s="82">
        <v>7391778</v>
      </c>
      <c r="K343" s="82">
        <v>428723124000</v>
      </c>
      <c r="L343" s="82">
        <v>66579036000</v>
      </c>
      <c r="M343" s="82">
        <v>11598645000</v>
      </c>
      <c r="N343" s="82">
        <v>3722722000</v>
      </c>
      <c r="O343" s="82">
        <v>54980390000</v>
      </c>
      <c r="P343" s="82">
        <v>15604376000</v>
      </c>
      <c r="Q343" s="82">
        <v>-1063642000</v>
      </c>
      <c r="R343" s="82">
        <v>-3373994000</v>
      </c>
      <c r="S343" s="82"/>
      <c r="T343" s="82"/>
      <c r="U343" s="82"/>
      <c r="V343" s="82"/>
      <c r="W343" s="82"/>
      <c r="X343" s="82"/>
    </row>
    <row r="344" spans="1:24" x14ac:dyDescent="0.3">
      <c r="A344" s="78" t="s">
        <v>1371</v>
      </c>
      <c r="B344" s="78" t="s">
        <v>1372</v>
      </c>
      <c r="C344" s="78" t="s">
        <v>1373</v>
      </c>
      <c r="D344" s="78">
        <v>20041210</v>
      </c>
      <c r="E344" s="78" t="s">
        <v>1374</v>
      </c>
      <c r="F344" s="78">
        <v>12</v>
      </c>
      <c r="G344" s="82">
        <v>6470</v>
      </c>
      <c r="H344" s="82">
        <v>6284</v>
      </c>
      <c r="I344" s="82">
        <v>5776</v>
      </c>
      <c r="J344" s="82">
        <v>10630978</v>
      </c>
      <c r="K344" s="82">
        <v>68782427660</v>
      </c>
      <c r="L344" s="82">
        <v>91601462000</v>
      </c>
      <c r="M344" s="82">
        <v>21211155000</v>
      </c>
      <c r="N344" s="82">
        <v>5315489000</v>
      </c>
      <c r="O344" s="82">
        <v>70390308000</v>
      </c>
      <c r="P344" s="82">
        <v>55753620000</v>
      </c>
      <c r="Q344" s="82">
        <v>626580000</v>
      </c>
      <c r="R344" s="82">
        <v>1439406000</v>
      </c>
      <c r="S344" s="82"/>
      <c r="T344" s="82"/>
      <c r="U344" s="82"/>
      <c r="V344" s="82"/>
      <c r="W344" s="82"/>
      <c r="X344" s="82"/>
    </row>
    <row r="345" spans="1:24" x14ac:dyDescent="0.3">
      <c r="A345" s="78" t="s">
        <v>1375</v>
      </c>
      <c r="B345" s="78" t="s">
        <v>1376</v>
      </c>
      <c r="C345" s="78" t="s">
        <v>1377</v>
      </c>
      <c r="D345" s="78">
        <v>20110630</v>
      </c>
      <c r="E345" s="78" t="s">
        <v>1378</v>
      </c>
      <c r="F345" s="78">
        <v>12</v>
      </c>
      <c r="G345" s="82">
        <v>48150</v>
      </c>
      <c r="H345" s="82">
        <v>47830</v>
      </c>
      <c r="I345" s="82">
        <v>48582</v>
      </c>
      <c r="J345" s="82">
        <v>97475107</v>
      </c>
      <c r="K345" s="82">
        <v>4693426402050</v>
      </c>
      <c r="L345" s="82">
        <v>2076056062000</v>
      </c>
      <c r="M345" s="82">
        <v>1055054554000</v>
      </c>
      <c r="N345" s="82">
        <v>487375535000</v>
      </c>
      <c r="O345" s="82">
        <v>1021001508000</v>
      </c>
      <c r="P345" s="82">
        <v>1619102746000</v>
      </c>
      <c r="Q345" s="82">
        <v>114661064000</v>
      </c>
      <c r="R345" s="82">
        <v>78356137000</v>
      </c>
      <c r="S345" s="82">
        <v>2075963080000</v>
      </c>
      <c r="T345" s="82">
        <v>1055205464000</v>
      </c>
      <c r="U345" s="82">
        <v>1020757616000</v>
      </c>
      <c r="V345" s="82">
        <v>1619102746000</v>
      </c>
      <c r="W345" s="82">
        <v>114451948000</v>
      </c>
      <c r="X345" s="82">
        <v>78291349000</v>
      </c>
    </row>
    <row r="346" spans="1:24" x14ac:dyDescent="0.3">
      <c r="A346" s="78" t="s">
        <v>1379</v>
      </c>
      <c r="B346" s="78" t="s">
        <v>1380</v>
      </c>
      <c r="C346" s="78" t="s">
        <v>1381</v>
      </c>
      <c r="D346" s="78">
        <v>20010731</v>
      </c>
      <c r="E346" s="78" t="s">
        <v>1382</v>
      </c>
      <c r="F346" s="78">
        <v>12</v>
      </c>
      <c r="G346" s="82">
        <v>1180</v>
      </c>
      <c r="H346" s="82">
        <v>1144</v>
      </c>
      <c r="I346" s="82">
        <v>1115</v>
      </c>
      <c r="J346" s="82">
        <v>18449870</v>
      </c>
      <c r="K346" s="82">
        <v>21770846600</v>
      </c>
      <c r="L346" s="82">
        <v>41939473000</v>
      </c>
      <c r="M346" s="82">
        <v>6026793000</v>
      </c>
      <c r="N346" s="82">
        <v>9474935000</v>
      </c>
      <c r="O346" s="82">
        <v>35912679000</v>
      </c>
      <c r="P346" s="82">
        <v>11719457000</v>
      </c>
      <c r="Q346" s="82">
        <v>-2229722000</v>
      </c>
      <c r="R346" s="82">
        <v>-2525064000</v>
      </c>
      <c r="S346" s="82">
        <v>45884317000</v>
      </c>
      <c r="T346" s="82">
        <v>7838922000</v>
      </c>
      <c r="U346" s="82">
        <v>38045395000</v>
      </c>
      <c r="V346" s="82">
        <v>15245675000</v>
      </c>
      <c r="W346" s="82">
        <v>-3105349000</v>
      </c>
      <c r="X346" s="82">
        <v>-2968663000</v>
      </c>
    </row>
    <row r="347" spans="1:24" x14ac:dyDescent="0.3">
      <c r="A347" s="78" t="s">
        <v>1383</v>
      </c>
      <c r="B347" s="78" t="s">
        <v>1384</v>
      </c>
      <c r="C347" s="78" t="s">
        <v>1385</v>
      </c>
      <c r="D347" s="78">
        <v>20031229</v>
      </c>
      <c r="E347" s="78" t="s">
        <v>1386</v>
      </c>
      <c r="F347" s="78">
        <v>12</v>
      </c>
      <c r="G347" s="82">
        <v>1890</v>
      </c>
      <c r="H347" s="82">
        <v>2037</v>
      </c>
      <c r="I347" s="82">
        <v>1822</v>
      </c>
      <c r="J347" s="82">
        <v>13237785</v>
      </c>
      <c r="K347" s="82">
        <v>25019413650</v>
      </c>
      <c r="L347" s="82">
        <v>77481314000</v>
      </c>
      <c r="M347" s="82">
        <v>19085321000</v>
      </c>
      <c r="N347" s="82">
        <v>6618893000</v>
      </c>
      <c r="O347" s="82">
        <v>58395993000</v>
      </c>
      <c r="P347" s="82">
        <v>14481509000</v>
      </c>
      <c r="Q347" s="82">
        <v>-7554007000</v>
      </c>
      <c r="R347" s="82">
        <v>-18529181000</v>
      </c>
      <c r="S347" s="82">
        <v>76462184000</v>
      </c>
      <c r="T347" s="82">
        <v>19917893000</v>
      </c>
      <c r="U347" s="82">
        <v>56544291000</v>
      </c>
      <c r="V347" s="82">
        <v>12334129000</v>
      </c>
      <c r="W347" s="82">
        <v>-6055274000</v>
      </c>
      <c r="X347" s="82">
        <v>-16380477000</v>
      </c>
    </row>
    <row r="348" spans="1:24" x14ac:dyDescent="0.3">
      <c r="A348" s="78" t="s">
        <v>1387</v>
      </c>
      <c r="B348" s="78" t="s">
        <v>1388</v>
      </c>
      <c r="C348" s="78" t="s">
        <v>1389</v>
      </c>
      <c r="D348" s="78">
        <v>20060120</v>
      </c>
      <c r="E348" s="78" t="s">
        <v>1390</v>
      </c>
      <c r="F348" s="78">
        <v>12</v>
      </c>
      <c r="G348" s="82">
        <v>1985</v>
      </c>
      <c r="H348" s="82">
        <v>2019</v>
      </c>
      <c r="I348" s="82">
        <v>1984</v>
      </c>
      <c r="J348" s="82">
        <v>11954227</v>
      </c>
      <c r="K348" s="82">
        <v>23729140595</v>
      </c>
      <c r="L348" s="82">
        <v>46814247000</v>
      </c>
      <c r="M348" s="82">
        <v>16241605000</v>
      </c>
      <c r="N348" s="82">
        <v>5977114000</v>
      </c>
      <c r="O348" s="82">
        <v>30572642000</v>
      </c>
      <c r="P348" s="82">
        <v>58442360000</v>
      </c>
      <c r="Q348" s="82">
        <v>-2442051000</v>
      </c>
      <c r="R348" s="82">
        <v>-1418450000</v>
      </c>
      <c r="S348" s="82">
        <v>51404479000</v>
      </c>
      <c r="T348" s="82">
        <v>21057198000</v>
      </c>
      <c r="U348" s="82">
        <v>30347281000</v>
      </c>
      <c r="V348" s="82">
        <v>62035285000</v>
      </c>
      <c r="W348" s="82">
        <v>-2356812000</v>
      </c>
      <c r="X348" s="82">
        <v>-1343587000</v>
      </c>
    </row>
    <row r="349" spans="1:24" x14ac:dyDescent="0.3">
      <c r="A349" s="78" t="s">
        <v>1391</v>
      </c>
      <c r="B349" s="78" t="s">
        <v>1392</v>
      </c>
      <c r="C349" s="78" t="s">
        <v>1393</v>
      </c>
      <c r="D349" s="78">
        <v>20070706</v>
      </c>
      <c r="E349" s="78" t="s">
        <v>1394</v>
      </c>
      <c r="F349" s="78">
        <v>12</v>
      </c>
      <c r="G349" s="82">
        <v>192700</v>
      </c>
      <c r="H349" s="82">
        <v>187340</v>
      </c>
      <c r="I349" s="82">
        <v>175120</v>
      </c>
      <c r="J349" s="82">
        <v>10086746</v>
      </c>
      <c r="K349" s="82">
        <v>1943715954200</v>
      </c>
      <c r="L349" s="82">
        <v>215701979000</v>
      </c>
      <c r="M349" s="82">
        <v>24513709000</v>
      </c>
      <c r="N349" s="82">
        <v>5043373000</v>
      </c>
      <c r="O349" s="82">
        <v>191188270000</v>
      </c>
      <c r="P349" s="82">
        <v>131156490000</v>
      </c>
      <c r="Q349" s="82">
        <v>64475003000</v>
      </c>
      <c r="R349" s="82">
        <v>55137570000</v>
      </c>
      <c r="S349" s="82">
        <v>215451996000</v>
      </c>
      <c r="T349" s="82">
        <v>25560928000</v>
      </c>
      <c r="U349" s="82">
        <v>189891068000</v>
      </c>
      <c r="V349" s="82">
        <v>150948319000</v>
      </c>
      <c r="W349" s="82">
        <v>65198437000</v>
      </c>
      <c r="X349" s="82">
        <v>56071667000</v>
      </c>
    </row>
    <row r="350" spans="1:24" x14ac:dyDescent="0.3">
      <c r="A350" s="78" t="s">
        <v>1395</v>
      </c>
      <c r="B350" s="78" t="s">
        <v>1396</v>
      </c>
      <c r="C350" s="78" t="s">
        <v>1397</v>
      </c>
      <c r="D350" s="78">
        <v>20021204</v>
      </c>
      <c r="E350" s="78" t="s">
        <v>1398</v>
      </c>
      <c r="F350" s="78">
        <v>12</v>
      </c>
      <c r="G350" s="82">
        <v>1265</v>
      </c>
      <c r="H350" s="82">
        <v>1280</v>
      </c>
      <c r="I350" s="82">
        <v>1255</v>
      </c>
      <c r="J350" s="82">
        <v>39812793</v>
      </c>
      <c r="K350" s="82">
        <v>50363183145</v>
      </c>
      <c r="L350" s="82">
        <v>99272463000</v>
      </c>
      <c r="M350" s="82">
        <v>71938228000</v>
      </c>
      <c r="N350" s="82">
        <v>19906397000</v>
      </c>
      <c r="O350" s="82">
        <v>27334235000</v>
      </c>
      <c r="P350" s="82">
        <v>161210403000</v>
      </c>
      <c r="Q350" s="82">
        <v>3746806000</v>
      </c>
      <c r="R350" s="82">
        <v>517394000</v>
      </c>
      <c r="S350" s="82"/>
      <c r="T350" s="82"/>
      <c r="U350" s="82"/>
      <c r="V350" s="82"/>
      <c r="W350" s="82"/>
      <c r="X350" s="82"/>
    </row>
    <row r="351" spans="1:24" x14ac:dyDescent="0.3">
      <c r="A351" s="78" t="s">
        <v>1399</v>
      </c>
      <c r="B351" s="78" t="s">
        <v>1400</v>
      </c>
      <c r="C351" s="78" t="s">
        <v>1401</v>
      </c>
      <c r="D351" s="78">
        <v>20011009</v>
      </c>
      <c r="E351" s="78" t="s">
        <v>1402</v>
      </c>
      <c r="F351" s="78">
        <v>12</v>
      </c>
      <c r="G351" s="82">
        <v>5300</v>
      </c>
      <c r="H351" s="82">
        <v>5614</v>
      </c>
      <c r="I351" s="82">
        <v>5363</v>
      </c>
      <c r="J351" s="82">
        <v>31400495</v>
      </c>
      <c r="K351" s="82">
        <v>166422623500</v>
      </c>
      <c r="L351" s="82">
        <v>20667417000</v>
      </c>
      <c r="M351" s="82">
        <v>5720212000</v>
      </c>
      <c r="N351" s="82">
        <v>15370116000</v>
      </c>
      <c r="O351" s="82">
        <v>14947205000</v>
      </c>
      <c r="P351" s="82">
        <v>12579959000</v>
      </c>
      <c r="Q351" s="82">
        <v>-3713023000</v>
      </c>
      <c r="R351" s="82">
        <v>-5147296000</v>
      </c>
      <c r="S351" s="82">
        <v>21241361000</v>
      </c>
      <c r="T351" s="82">
        <v>6313621000</v>
      </c>
      <c r="U351" s="82">
        <v>14927740000</v>
      </c>
      <c r="V351" s="82">
        <v>19846098000</v>
      </c>
      <c r="W351" s="82">
        <v>-3570966000</v>
      </c>
      <c r="X351" s="82">
        <v>-4900021000</v>
      </c>
    </row>
    <row r="352" spans="1:24" x14ac:dyDescent="0.3">
      <c r="A352" s="78" t="s">
        <v>1403</v>
      </c>
      <c r="B352" s="78" t="s">
        <v>1404</v>
      </c>
      <c r="C352" s="78" t="s">
        <v>1405</v>
      </c>
      <c r="D352" s="78">
        <v>20070117</v>
      </c>
      <c r="E352" s="78" t="s">
        <v>1406</v>
      </c>
      <c r="F352" s="78">
        <v>12</v>
      </c>
      <c r="G352" s="82">
        <v>2155</v>
      </c>
      <c r="H352" s="82">
        <v>2195</v>
      </c>
      <c r="I352" s="82">
        <v>2101</v>
      </c>
      <c r="J352" s="82">
        <v>22571199</v>
      </c>
      <c r="K352" s="82">
        <v>48640933845</v>
      </c>
      <c r="L352" s="82">
        <v>29922298000</v>
      </c>
      <c r="M352" s="82">
        <v>8692479000</v>
      </c>
      <c r="N352" s="82">
        <v>11285600000</v>
      </c>
      <c r="O352" s="82">
        <v>21229818000</v>
      </c>
      <c r="P352" s="82">
        <v>5418327000</v>
      </c>
      <c r="Q352" s="82">
        <v>-570993000</v>
      </c>
      <c r="R352" s="82">
        <v>-709445000</v>
      </c>
      <c r="S352" s="82">
        <v>37229662000</v>
      </c>
      <c r="T352" s="82">
        <v>13988301000</v>
      </c>
      <c r="U352" s="82">
        <v>23241361000</v>
      </c>
      <c r="V352" s="82">
        <v>13397931000</v>
      </c>
      <c r="W352" s="82">
        <v>-102131000</v>
      </c>
      <c r="X352" s="82">
        <v>-503236000</v>
      </c>
    </row>
    <row r="353" spans="1:24" x14ac:dyDescent="0.3">
      <c r="A353" s="78" t="s">
        <v>1407</v>
      </c>
      <c r="B353" s="78" t="s">
        <v>1408</v>
      </c>
      <c r="C353" s="78" t="s">
        <v>1409</v>
      </c>
      <c r="D353" s="78">
        <v>20100115</v>
      </c>
      <c r="E353" s="78" t="s">
        <v>1410</v>
      </c>
      <c r="F353" s="78">
        <v>12</v>
      </c>
      <c r="G353" s="82">
        <v>4335</v>
      </c>
      <c r="H353" s="82">
        <v>4261</v>
      </c>
      <c r="I353" s="82">
        <v>4227</v>
      </c>
      <c r="J353" s="82">
        <v>13013789</v>
      </c>
      <c r="K353" s="82">
        <v>56414775315</v>
      </c>
      <c r="L353" s="82">
        <v>69899596000</v>
      </c>
      <c r="M353" s="82">
        <v>10075078000</v>
      </c>
      <c r="N353" s="82">
        <v>6506895000</v>
      </c>
      <c r="O353" s="82">
        <v>59824517000</v>
      </c>
      <c r="P353" s="82">
        <v>37871928000</v>
      </c>
      <c r="Q353" s="82">
        <v>2865054000</v>
      </c>
      <c r="R353" s="82">
        <v>2966599000</v>
      </c>
      <c r="S353" s="82"/>
      <c r="T353" s="82"/>
      <c r="U353" s="82"/>
      <c r="V353" s="82"/>
      <c r="W353" s="82"/>
      <c r="X353" s="82"/>
    </row>
    <row r="354" spans="1:24" x14ac:dyDescent="0.3">
      <c r="A354" s="78" t="s">
        <v>1411</v>
      </c>
      <c r="B354" s="78" t="s">
        <v>1412</v>
      </c>
      <c r="C354" s="78" t="s">
        <v>1413</v>
      </c>
      <c r="D354" s="78">
        <v>20091006</v>
      </c>
      <c r="E354" s="78" t="s">
        <v>1414</v>
      </c>
      <c r="F354" s="78">
        <v>12</v>
      </c>
      <c r="G354" s="82">
        <v>3075</v>
      </c>
      <c r="H354" s="82">
        <v>3026</v>
      </c>
      <c r="I354" s="82">
        <v>2782</v>
      </c>
      <c r="J354" s="82">
        <v>13806566</v>
      </c>
      <c r="K354" s="82">
        <v>42455190450</v>
      </c>
      <c r="L354" s="82">
        <v>78572114000</v>
      </c>
      <c r="M354" s="82">
        <v>12364662000</v>
      </c>
      <c r="N354" s="82">
        <v>6903283000</v>
      </c>
      <c r="O354" s="82">
        <v>66207452000</v>
      </c>
      <c r="P354" s="82">
        <v>4471286000</v>
      </c>
      <c r="Q354" s="82">
        <v>-5914651000</v>
      </c>
      <c r="R354" s="82">
        <v>-5910554000</v>
      </c>
      <c r="S354" s="82">
        <v>76166117000</v>
      </c>
      <c r="T354" s="82">
        <v>13093630000</v>
      </c>
      <c r="U354" s="82">
        <v>63072487000</v>
      </c>
      <c r="V354" s="82">
        <v>3812928000</v>
      </c>
      <c r="W354" s="82">
        <v>-7961971000</v>
      </c>
      <c r="X354" s="82">
        <v>-7388777000</v>
      </c>
    </row>
    <row r="355" spans="1:24" x14ac:dyDescent="0.3">
      <c r="A355" s="78" t="s">
        <v>1415</v>
      </c>
      <c r="B355" s="78" t="s">
        <v>1416</v>
      </c>
      <c r="C355" s="78" t="s">
        <v>1417</v>
      </c>
      <c r="D355" s="78">
        <v>20140804</v>
      </c>
      <c r="E355" s="78" t="s">
        <v>1418</v>
      </c>
      <c r="F355" s="78">
        <v>12</v>
      </c>
      <c r="G355" s="82">
        <v>9890</v>
      </c>
      <c r="H355" s="82">
        <v>9766</v>
      </c>
      <c r="I355" s="82">
        <v>9551</v>
      </c>
      <c r="J355" s="82">
        <v>5355636</v>
      </c>
      <c r="K355" s="82">
        <v>52967240040</v>
      </c>
      <c r="L355" s="82">
        <v>75816739000</v>
      </c>
      <c r="M355" s="82">
        <v>21923409000</v>
      </c>
      <c r="N355" s="82">
        <v>2677818000</v>
      </c>
      <c r="O355" s="82">
        <v>53893329000</v>
      </c>
      <c r="P355" s="82">
        <v>67365001000</v>
      </c>
      <c r="Q355" s="82">
        <v>5138404000</v>
      </c>
      <c r="R355" s="82">
        <v>4145814000</v>
      </c>
      <c r="S355" s="82"/>
      <c r="T355" s="82"/>
      <c r="U355" s="82"/>
      <c r="V355" s="82"/>
      <c r="W355" s="82"/>
      <c r="X355" s="82"/>
    </row>
    <row r="356" spans="1:24" x14ac:dyDescent="0.3">
      <c r="A356" s="78" t="s">
        <v>1419</v>
      </c>
      <c r="B356" s="78" t="s">
        <v>1420</v>
      </c>
      <c r="C356" s="78" t="s">
        <v>1421</v>
      </c>
      <c r="D356" s="78">
        <v>20070221</v>
      </c>
      <c r="E356" s="78" t="s">
        <v>1422</v>
      </c>
      <c r="F356" s="78">
        <v>12</v>
      </c>
      <c r="G356" s="82">
        <v>9870</v>
      </c>
      <c r="H356" s="82">
        <v>9876</v>
      </c>
      <c r="I356" s="82">
        <v>9839</v>
      </c>
      <c r="J356" s="82">
        <v>40481190</v>
      </c>
      <c r="K356" s="82">
        <v>399549345300</v>
      </c>
      <c r="L356" s="82">
        <v>2563703908000</v>
      </c>
      <c r="M356" s="82">
        <v>2239164579000</v>
      </c>
      <c r="N356" s="82">
        <v>202405950000</v>
      </c>
      <c r="O356" s="82">
        <v>324539329000</v>
      </c>
      <c r="P356" s="82">
        <v>376904976000</v>
      </c>
      <c r="Q356" s="82">
        <v>23101273000</v>
      </c>
      <c r="R356" s="82">
        <v>36301212000</v>
      </c>
      <c r="S356" s="82"/>
      <c r="T356" s="82"/>
      <c r="U356" s="82"/>
      <c r="V356" s="82"/>
      <c r="W356" s="82"/>
      <c r="X356" s="82"/>
    </row>
    <row r="357" spans="1:24" x14ac:dyDescent="0.3">
      <c r="A357" s="78" t="s">
        <v>1423</v>
      </c>
      <c r="B357" s="78" t="s">
        <v>1424</v>
      </c>
      <c r="C357" s="78" t="s">
        <v>1425</v>
      </c>
      <c r="D357" s="78">
        <v>20040602</v>
      </c>
      <c r="E357" s="78" t="s">
        <v>1426</v>
      </c>
      <c r="F357" s="78">
        <v>12</v>
      </c>
      <c r="G357" s="82">
        <v>3330</v>
      </c>
      <c r="H357" s="82">
        <v>3350</v>
      </c>
      <c r="I357" s="82">
        <v>3478</v>
      </c>
      <c r="J357" s="82">
        <v>10696250</v>
      </c>
      <c r="K357" s="82">
        <v>35618512500</v>
      </c>
      <c r="L357" s="82">
        <v>74064276000</v>
      </c>
      <c r="M357" s="82">
        <v>32590814000</v>
      </c>
      <c r="N357" s="82">
        <v>5348125000</v>
      </c>
      <c r="O357" s="82">
        <v>41473462000</v>
      </c>
      <c r="P357" s="82">
        <v>18160396000</v>
      </c>
      <c r="Q357" s="82">
        <v>611417000</v>
      </c>
      <c r="R357" s="82">
        <v>327517000</v>
      </c>
      <c r="S357" s="82">
        <v>90781733000</v>
      </c>
      <c r="T357" s="82">
        <v>41010124000</v>
      </c>
      <c r="U357" s="82">
        <v>49771609000</v>
      </c>
      <c r="V357" s="82">
        <v>33851391000</v>
      </c>
      <c r="W357" s="82">
        <v>5393771000</v>
      </c>
      <c r="X357" s="82">
        <v>3603388000</v>
      </c>
    </row>
    <row r="358" spans="1:24" x14ac:dyDescent="0.3">
      <c r="A358" s="78" t="s">
        <v>1427</v>
      </c>
      <c r="B358" s="78" t="s">
        <v>1428</v>
      </c>
      <c r="C358" s="78" t="s">
        <v>1429</v>
      </c>
      <c r="D358" s="78">
        <v>20091201</v>
      </c>
      <c r="E358" s="78" t="s">
        <v>1430</v>
      </c>
      <c r="F358" s="78">
        <v>12</v>
      </c>
      <c r="G358" s="82">
        <v>1935</v>
      </c>
      <c r="H358" s="82">
        <v>1894</v>
      </c>
      <c r="I358" s="82">
        <v>1813</v>
      </c>
      <c r="J358" s="82">
        <v>12528669</v>
      </c>
      <c r="K358" s="82">
        <v>24242974515</v>
      </c>
      <c r="L358" s="82">
        <v>28640543000</v>
      </c>
      <c r="M358" s="82">
        <v>15516789000</v>
      </c>
      <c r="N358" s="82">
        <v>6264335000</v>
      </c>
      <c r="O358" s="82">
        <v>13123754000</v>
      </c>
      <c r="P358" s="82">
        <v>23466217000</v>
      </c>
      <c r="Q358" s="82">
        <v>274282000</v>
      </c>
      <c r="R358" s="82">
        <v>8384000</v>
      </c>
      <c r="S358" s="82">
        <v>30338383000</v>
      </c>
      <c r="T358" s="82">
        <v>18654110000</v>
      </c>
      <c r="U358" s="82">
        <v>11684273000</v>
      </c>
      <c r="V358" s="82">
        <v>24637527000</v>
      </c>
      <c r="W358" s="82">
        <v>-147898000</v>
      </c>
      <c r="X358" s="82">
        <v>-984305000</v>
      </c>
    </row>
    <row r="359" spans="1:24" x14ac:dyDescent="0.3">
      <c r="A359" s="78" t="s">
        <v>1431</v>
      </c>
      <c r="B359" s="78" t="s">
        <v>1432</v>
      </c>
      <c r="C359" s="78" t="s">
        <v>1433</v>
      </c>
      <c r="D359" s="78">
        <v>20100804</v>
      </c>
      <c r="E359" s="78" t="s">
        <v>1434</v>
      </c>
      <c r="F359" s="78">
        <v>12</v>
      </c>
      <c r="G359" s="82">
        <v>4840</v>
      </c>
      <c r="H359" s="82">
        <v>4696</v>
      </c>
      <c r="I359" s="82">
        <v>4484</v>
      </c>
      <c r="J359" s="82">
        <v>10228248</v>
      </c>
      <c r="K359" s="82">
        <v>49504720320</v>
      </c>
      <c r="L359" s="82">
        <v>48672931000</v>
      </c>
      <c r="M359" s="82">
        <v>7683345000</v>
      </c>
      <c r="N359" s="82">
        <v>5114124000</v>
      </c>
      <c r="O359" s="82">
        <v>40989587000</v>
      </c>
      <c r="P359" s="82">
        <v>38041260000</v>
      </c>
      <c r="Q359" s="82">
        <v>-5380780000</v>
      </c>
      <c r="R359" s="82">
        <v>-7417980000</v>
      </c>
      <c r="S359" s="82"/>
      <c r="T359" s="82"/>
      <c r="U359" s="82"/>
      <c r="V359" s="82"/>
      <c r="W359" s="82"/>
      <c r="X359" s="82"/>
    </row>
    <row r="360" spans="1:24" x14ac:dyDescent="0.3">
      <c r="A360" s="78" t="s">
        <v>1435</v>
      </c>
      <c r="B360" s="78" t="s">
        <v>1436</v>
      </c>
      <c r="C360" s="78" t="s">
        <v>1437</v>
      </c>
      <c r="D360" s="78">
        <v>20060215</v>
      </c>
      <c r="E360" s="78" t="s">
        <v>1438</v>
      </c>
      <c r="F360" s="78">
        <v>12</v>
      </c>
      <c r="G360" s="82">
        <v>47400</v>
      </c>
      <c r="H360" s="82">
        <v>47970</v>
      </c>
      <c r="I360" s="82">
        <v>46325</v>
      </c>
      <c r="J360" s="82">
        <v>41892229</v>
      </c>
      <c r="K360" s="82">
        <v>1985691654600</v>
      </c>
      <c r="L360" s="82">
        <v>21249887326000</v>
      </c>
      <c r="M360" s="82">
        <v>18930369375000</v>
      </c>
      <c r="N360" s="82">
        <v>209461145000</v>
      </c>
      <c r="O360" s="82">
        <v>2319517951000</v>
      </c>
      <c r="P360" s="82">
        <v>2313335376000</v>
      </c>
      <c r="Q360" s="82">
        <v>172235317000</v>
      </c>
      <c r="R360" s="82">
        <v>126660777000</v>
      </c>
      <c r="S360" s="82"/>
      <c r="T360" s="82"/>
      <c r="U360" s="82"/>
      <c r="V360" s="82"/>
      <c r="W360" s="82"/>
      <c r="X360" s="82"/>
    </row>
    <row r="361" spans="1:24" x14ac:dyDescent="0.3">
      <c r="A361" s="78" t="s">
        <v>1439</v>
      </c>
      <c r="B361" s="78" t="s">
        <v>1440</v>
      </c>
      <c r="C361" s="78" t="s">
        <v>1441</v>
      </c>
      <c r="D361" s="78">
        <v>20061227</v>
      </c>
      <c r="E361" s="78" t="s">
        <v>1442</v>
      </c>
      <c r="F361" s="78">
        <v>12</v>
      </c>
      <c r="G361" s="82">
        <v>1060</v>
      </c>
      <c r="H361" s="82">
        <v>1200</v>
      </c>
      <c r="I361" s="82">
        <v>1193</v>
      </c>
      <c r="J361" s="82">
        <v>19709839</v>
      </c>
      <c r="K361" s="82">
        <v>20892429340</v>
      </c>
      <c r="L361" s="82">
        <v>70964089000</v>
      </c>
      <c r="M361" s="82">
        <v>52654191000</v>
      </c>
      <c r="N361" s="82">
        <v>9854920000</v>
      </c>
      <c r="O361" s="82">
        <v>18309898000</v>
      </c>
      <c r="P361" s="82">
        <v>80658543000</v>
      </c>
      <c r="Q361" s="82">
        <v>-1761431000</v>
      </c>
      <c r="R361" s="82">
        <v>-2703013000</v>
      </c>
      <c r="S361" s="82">
        <v>90288690000</v>
      </c>
      <c r="T361" s="82">
        <v>82693579000</v>
      </c>
      <c r="U361" s="82">
        <v>7595111000</v>
      </c>
      <c r="V361" s="82">
        <v>124539943000</v>
      </c>
      <c r="W361" s="82">
        <v>-9377449000</v>
      </c>
      <c r="X361" s="82">
        <v>-10435591000</v>
      </c>
    </row>
    <row r="362" spans="1:24" x14ac:dyDescent="0.3">
      <c r="A362" s="78" t="s">
        <v>1443</v>
      </c>
      <c r="B362" s="78" t="s">
        <v>1444</v>
      </c>
      <c r="C362" s="78" t="s">
        <v>1445</v>
      </c>
      <c r="D362" s="78">
        <v>20090803</v>
      </c>
      <c r="E362" s="78" t="s">
        <v>1446</v>
      </c>
      <c r="F362" s="78">
        <v>12</v>
      </c>
      <c r="G362" s="82">
        <v>66100</v>
      </c>
      <c r="H362" s="82">
        <v>65320</v>
      </c>
      <c r="I362" s="82">
        <v>61510</v>
      </c>
      <c r="J362" s="82">
        <v>22099740</v>
      </c>
      <c r="K362" s="82">
        <v>1460792814000</v>
      </c>
      <c r="L362" s="82">
        <v>4510759982000</v>
      </c>
      <c r="M362" s="82">
        <v>3597724209000</v>
      </c>
      <c r="N362" s="82">
        <v>110498700000</v>
      </c>
      <c r="O362" s="82">
        <v>913035773000</v>
      </c>
      <c r="P362" s="82">
        <v>352748709000</v>
      </c>
      <c r="Q362" s="82">
        <v>58666408000</v>
      </c>
      <c r="R362" s="82">
        <v>42693986000</v>
      </c>
      <c r="S362" s="82"/>
      <c r="T362" s="82"/>
      <c r="U362" s="82"/>
      <c r="V362" s="82"/>
      <c r="W362" s="82"/>
      <c r="X362" s="82"/>
    </row>
    <row r="363" spans="1:24" x14ac:dyDescent="0.3">
      <c r="A363" s="78" t="s">
        <v>1447</v>
      </c>
      <c r="B363" s="78" t="s">
        <v>1448</v>
      </c>
      <c r="C363" s="78" t="s">
        <v>1449</v>
      </c>
      <c r="D363" s="78">
        <v>20110614</v>
      </c>
      <c r="E363" s="78" t="s">
        <v>1450</v>
      </c>
      <c r="F363" s="78">
        <v>12</v>
      </c>
      <c r="G363" s="82">
        <v>4800</v>
      </c>
      <c r="H363" s="82">
        <v>4783</v>
      </c>
      <c r="I363" s="82">
        <v>4649</v>
      </c>
      <c r="J363" s="82">
        <v>7949344</v>
      </c>
      <c r="K363" s="82">
        <v>38156851200</v>
      </c>
      <c r="L363" s="82">
        <v>39934175000</v>
      </c>
      <c r="M363" s="82">
        <v>6129143000</v>
      </c>
      <c r="N363" s="82">
        <v>4190412000</v>
      </c>
      <c r="O363" s="82">
        <v>33805032000</v>
      </c>
      <c r="P363" s="82">
        <v>16067426000</v>
      </c>
      <c r="Q363" s="82">
        <v>1399775000</v>
      </c>
      <c r="R363" s="82">
        <v>1251531000</v>
      </c>
      <c r="S363" s="82">
        <v>40691330000</v>
      </c>
      <c r="T363" s="82">
        <v>6446253000</v>
      </c>
      <c r="U363" s="82">
        <v>34245077000</v>
      </c>
      <c r="V363" s="82">
        <v>17865727000</v>
      </c>
      <c r="W363" s="82">
        <v>1271400000</v>
      </c>
      <c r="X363" s="82">
        <v>1144904000</v>
      </c>
    </row>
    <row r="364" spans="1:24" x14ac:dyDescent="0.3">
      <c r="A364" s="78" t="s">
        <v>1451</v>
      </c>
      <c r="B364" s="78" t="s">
        <v>1452</v>
      </c>
      <c r="C364" s="78" t="s">
        <v>1453</v>
      </c>
      <c r="D364" s="78">
        <v>20011115</v>
      </c>
      <c r="E364" s="78" t="s">
        <v>1454</v>
      </c>
      <c r="F364" s="78">
        <v>12</v>
      </c>
      <c r="G364" s="82">
        <v>5750</v>
      </c>
      <c r="H364" s="82">
        <v>5748</v>
      </c>
      <c r="I364" s="82">
        <v>6112</v>
      </c>
      <c r="J364" s="82">
        <v>19790916</v>
      </c>
      <c r="K364" s="82">
        <v>113797767000</v>
      </c>
      <c r="L364" s="82">
        <v>93516969000</v>
      </c>
      <c r="M364" s="82">
        <v>6596444000</v>
      </c>
      <c r="N364" s="82">
        <v>9895458000</v>
      </c>
      <c r="O364" s="82">
        <v>86920526000</v>
      </c>
      <c r="P364" s="82">
        <v>27651209000</v>
      </c>
      <c r="Q364" s="82">
        <v>2397421000</v>
      </c>
      <c r="R364" s="82">
        <v>2533719000</v>
      </c>
      <c r="S364" s="82">
        <v>225686607000</v>
      </c>
      <c r="T364" s="82">
        <v>95675209000</v>
      </c>
      <c r="U364" s="82">
        <v>130011397000</v>
      </c>
      <c r="V364" s="82">
        <v>133011500000</v>
      </c>
      <c r="W364" s="82">
        <v>12270121000</v>
      </c>
      <c r="X364" s="82">
        <v>2741512000</v>
      </c>
    </row>
    <row r="365" spans="1:24" x14ac:dyDescent="0.3">
      <c r="A365" s="78" t="s">
        <v>1455</v>
      </c>
      <c r="B365" s="78" t="s">
        <v>1456</v>
      </c>
      <c r="C365" s="78" t="s">
        <v>1457</v>
      </c>
      <c r="D365" s="78">
        <v>20030121</v>
      </c>
      <c r="E365" s="78" t="s">
        <v>1458</v>
      </c>
      <c r="F365" s="78">
        <v>12</v>
      </c>
      <c r="G365" s="82">
        <v>2930</v>
      </c>
      <c r="H365" s="82">
        <v>3002</v>
      </c>
      <c r="I365" s="82">
        <v>2682</v>
      </c>
      <c r="J365" s="82">
        <v>10837669</v>
      </c>
      <c r="K365" s="82">
        <v>31754370170</v>
      </c>
      <c r="L365" s="82">
        <v>336206392000</v>
      </c>
      <c r="M365" s="82">
        <v>277689437000</v>
      </c>
      <c r="N365" s="82">
        <v>5418835000</v>
      </c>
      <c r="O365" s="82">
        <v>58516956000</v>
      </c>
      <c r="P365" s="82">
        <v>181063941000</v>
      </c>
      <c r="Q365" s="82">
        <v>-2304880000</v>
      </c>
      <c r="R365" s="82">
        <v>-7540618000</v>
      </c>
      <c r="S365" s="82"/>
      <c r="T365" s="82"/>
      <c r="U365" s="82"/>
      <c r="V365" s="82"/>
      <c r="W365" s="82"/>
      <c r="X365" s="82"/>
    </row>
    <row r="366" spans="1:24" x14ac:dyDescent="0.3">
      <c r="A366" s="78" t="s">
        <v>1459</v>
      </c>
      <c r="B366" s="78" t="s">
        <v>1460</v>
      </c>
      <c r="C366" s="78" t="s">
        <v>1461</v>
      </c>
      <c r="D366" s="78">
        <v>20071218</v>
      </c>
      <c r="E366" s="78" t="s">
        <v>1462</v>
      </c>
      <c r="F366" s="78">
        <v>3</v>
      </c>
      <c r="G366" s="82">
        <v>5300</v>
      </c>
      <c r="H366" s="82">
        <v>5336</v>
      </c>
      <c r="I366" s="82">
        <v>5193</v>
      </c>
      <c r="J366" s="82">
        <v>7500000</v>
      </c>
      <c r="K366" s="82">
        <v>39750000000</v>
      </c>
      <c r="L366" s="82">
        <v>49466082000</v>
      </c>
      <c r="M366" s="82">
        <v>14391677000</v>
      </c>
      <c r="N366" s="82">
        <v>3750000000</v>
      </c>
      <c r="O366" s="82">
        <v>35074405000</v>
      </c>
      <c r="P366" s="82">
        <v>45022249000</v>
      </c>
      <c r="Q366" s="82">
        <v>2971126000</v>
      </c>
      <c r="R366" s="82">
        <v>3112066000</v>
      </c>
      <c r="S366" s="82"/>
      <c r="T366" s="82"/>
      <c r="U366" s="82"/>
      <c r="V366" s="82"/>
      <c r="W366" s="82"/>
      <c r="X366" s="82"/>
    </row>
    <row r="367" spans="1:24" x14ac:dyDescent="0.3">
      <c r="A367" s="78" t="s">
        <v>1463</v>
      </c>
      <c r="B367" s="78" t="s">
        <v>1464</v>
      </c>
      <c r="C367" s="78" t="s">
        <v>1465</v>
      </c>
      <c r="D367" s="78">
        <v>20031031</v>
      </c>
      <c r="E367" s="78" t="s">
        <v>1466</v>
      </c>
      <c r="F367" s="78">
        <v>12</v>
      </c>
      <c r="G367" s="82">
        <v>17700</v>
      </c>
      <c r="H367" s="82">
        <v>18120</v>
      </c>
      <c r="I367" s="82">
        <v>17045</v>
      </c>
      <c r="J367" s="82">
        <v>10557313</v>
      </c>
      <c r="K367" s="82">
        <v>186864440100</v>
      </c>
      <c r="L367" s="82">
        <v>95815979000</v>
      </c>
      <c r="M367" s="82">
        <v>39412644000</v>
      </c>
      <c r="N367" s="82">
        <v>5259907000</v>
      </c>
      <c r="O367" s="82">
        <v>56403335000</v>
      </c>
      <c r="P367" s="82">
        <v>45032482000</v>
      </c>
      <c r="Q367" s="82">
        <v>1897690000</v>
      </c>
      <c r="R367" s="82">
        <v>1475819000</v>
      </c>
      <c r="S367" s="82">
        <v>105174587000</v>
      </c>
      <c r="T367" s="82">
        <v>38870053000</v>
      </c>
      <c r="U367" s="82">
        <v>66304534000</v>
      </c>
      <c r="V367" s="82">
        <v>49166011000</v>
      </c>
      <c r="W367" s="82">
        <v>3169767000</v>
      </c>
      <c r="X367" s="82">
        <v>2447518000</v>
      </c>
    </row>
    <row r="368" spans="1:24" x14ac:dyDescent="0.3">
      <c r="A368" s="78" t="s">
        <v>1467</v>
      </c>
      <c r="B368" s="78" t="s">
        <v>1468</v>
      </c>
      <c r="C368" s="78" t="s">
        <v>1469</v>
      </c>
      <c r="D368" s="78">
        <v>20020917</v>
      </c>
      <c r="E368" s="78" t="s">
        <v>1470</v>
      </c>
      <c r="F368" s="78">
        <v>12</v>
      </c>
      <c r="G368" s="82">
        <v>925</v>
      </c>
      <c r="H368" s="82">
        <v>1044</v>
      </c>
      <c r="I368" s="82">
        <v>1149</v>
      </c>
      <c r="J368" s="82">
        <v>41190275</v>
      </c>
      <c r="K368" s="82">
        <v>38101004375</v>
      </c>
      <c r="L368" s="82">
        <v>61496940000</v>
      </c>
      <c r="M368" s="82">
        <v>46148085000</v>
      </c>
      <c r="N368" s="82">
        <v>18584741000</v>
      </c>
      <c r="O368" s="82">
        <v>15348855000</v>
      </c>
      <c r="P368" s="82">
        <v>12463210000</v>
      </c>
      <c r="Q368" s="82">
        <v>-2946926000</v>
      </c>
      <c r="R368" s="82">
        <v>-6272437000</v>
      </c>
      <c r="S368" s="82">
        <v>94660856000</v>
      </c>
      <c r="T368" s="82">
        <v>82251423000</v>
      </c>
      <c r="U368" s="82">
        <v>12409433000</v>
      </c>
      <c r="V368" s="82">
        <v>99188463000</v>
      </c>
      <c r="W368" s="82">
        <v>-430100000</v>
      </c>
      <c r="X368" s="82">
        <v>-5036889000</v>
      </c>
    </row>
    <row r="369" spans="1:24" x14ac:dyDescent="0.3">
      <c r="A369" s="78" t="s">
        <v>1471</v>
      </c>
      <c r="B369" s="78" t="s">
        <v>1472</v>
      </c>
      <c r="C369" s="78" t="s">
        <v>1473</v>
      </c>
      <c r="D369" s="78">
        <v>20080507</v>
      </c>
      <c r="E369" s="78" t="s">
        <v>1474</v>
      </c>
      <c r="F369" s="78">
        <v>12</v>
      </c>
      <c r="G369" s="82">
        <v>7690</v>
      </c>
      <c r="H369" s="82">
        <v>7866</v>
      </c>
      <c r="I369" s="82">
        <v>8047</v>
      </c>
      <c r="J369" s="82">
        <v>17200000</v>
      </c>
      <c r="K369" s="82">
        <v>132268000000</v>
      </c>
      <c r="L369" s="82">
        <v>134627154000</v>
      </c>
      <c r="M369" s="82">
        <v>68230643000</v>
      </c>
      <c r="N369" s="82">
        <v>8600000000</v>
      </c>
      <c r="O369" s="82">
        <v>66396511000</v>
      </c>
      <c r="P369" s="82">
        <v>258970964000</v>
      </c>
      <c r="Q369" s="82">
        <v>3680695000</v>
      </c>
      <c r="R369" s="82">
        <v>3537880000</v>
      </c>
      <c r="S369" s="82">
        <v>133874138000</v>
      </c>
      <c r="T369" s="82">
        <v>68771160000</v>
      </c>
      <c r="U369" s="82">
        <v>65102978000</v>
      </c>
      <c r="V369" s="82">
        <v>260973272000</v>
      </c>
      <c r="W369" s="82">
        <v>2441756000</v>
      </c>
      <c r="X369" s="82">
        <v>2316290000</v>
      </c>
    </row>
    <row r="370" spans="1:24" x14ac:dyDescent="0.3">
      <c r="A370" s="78" t="s">
        <v>1475</v>
      </c>
      <c r="B370" s="78" t="s">
        <v>1476</v>
      </c>
      <c r="C370" s="78" t="s">
        <v>1477</v>
      </c>
      <c r="D370" s="78">
        <v>20010726</v>
      </c>
      <c r="E370" s="78" t="s">
        <v>1478</v>
      </c>
      <c r="F370" s="78">
        <v>12</v>
      </c>
      <c r="G370" s="82">
        <v>1800</v>
      </c>
      <c r="H370" s="82">
        <v>1827</v>
      </c>
      <c r="I370" s="82">
        <v>1880</v>
      </c>
      <c r="J370" s="82">
        <v>18563320</v>
      </c>
      <c r="K370" s="82">
        <v>33413976000</v>
      </c>
      <c r="L370" s="82">
        <v>65685550000</v>
      </c>
      <c r="M370" s="82">
        <v>30204849000</v>
      </c>
      <c r="N370" s="82">
        <v>8859125000</v>
      </c>
      <c r="O370" s="82">
        <v>35480701000</v>
      </c>
      <c r="P370" s="82">
        <v>38621576000</v>
      </c>
      <c r="Q370" s="82">
        <v>2253590000</v>
      </c>
      <c r="R370" s="82">
        <v>1974789000</v>
      </c>
      <c r="S370" s="82">
        <v>117685482000</v>
      </c>
      <c r="T370" s="82">
        <v>57932629000</v>
      </c>
      <c r="U370" s="82">
        <v>59752852000</v>
      </c>
      <c r="V370" s="82">
        <v>148745604000</v>
      </c>
      <c r="W370" s="82">
        <v>8138204000</v>
      </c>
      <c r="X370" s="82">
        <v>5947287000</v>
      </c>
    </row>
    <row r="371" spans="1:24" x14ac:dyDescent="0.3">
      <c r="A371" s="78" t="s">
        <v>1479</v>
      </c>
      <c r="B371" s="78" t="s">
        <v>1480</v>
      </c>
      <c r="C371" s="78" t="s">
        <v>1481</v>
      </c>
      <c r="D371" s="78">
        <v>20131206</v>
      </c>
      <c r="E371" s="78" t="s">
        <v>1482</v>
      </c>
      <c r="F371" s="78">
        <v>12</v>
      </c>
      <c r="G371" s="82">
        <v>10850</v>
      </c>
      <c r="H371" s="82">
        <v>10670</v>
      </c>
      <c r="I371" s="82">
        <v>10347</v>
      </c>
      <c r="J371" s="82">
        <v>21223160</v>
      </c>
      <c r="K371" s="82">
        <v>230271286000</v>
      </c>
      <c r="L371" s="82">
        <v>104906677000</v>
      </c>
      <c r="M371" s="82">
        <v>9063455000</v>
      </c>
      <c r="N371" s="82">
        <v>10611580000</v>
      </c>
      <c r="O371" s="82">
        <v>95843223000</v>
      </c>
      <c r="P371" s="82">
        <v>52274236000</v>
      </c>
      <c r="Q371" s="82">
        <v>12851164000</v>
      </c>
      <c r="R371" s="82">
        <v>10723208000</v>
      </c>
      <c r="S371" s="82">
        <v>105579644000</v>
      </c>
      <c r="T371" s="82">
        <v>9135888000</v>
      </c>
      <c r="U371" s="82">
        <v>96443756000</v>
      </c>
      <c r="V371" s="82">
        <v>52274236000</v>
      </c>
      <c r="W371" s="82">
        <v>13306071000</v>
      </c>
      <c r="X371" s="82">
        <v>11171110000</v>
      </c>
    </row>
    <row r="372" spans="1:24" x14ac:dyDescent="0.3">
      <c r="A372" s="78" t="s">
        <v>1483</v>
      </c>
      <c r="B372" s="78" t="s">
        <v>1484</v>
      </c>
      <c r="C372" s="78" t="s">
        <v>1485</v>
      </c>
      <c r="D372" s="78">
        <v>20091110</v>
      </c>
      <c r="E372" s="78" t="s">
        <v>1486</v>
      </c>
      <c r="F372" s="78">
        <v>12</v>
      </c>
      <c r="G372" s="82">
        <v>2275</v>
      </c>
      <c r="H372" s="82">
        <v>2350</v>
      </c>
      <c r="I372" s="82">
        <v>2313</v>
      </c>
      <c r="J372" s="82">
        <v>10963002</v>
      </c>
      <c r="K372" s="82">
        <v>24940829550</v>
      </c>
      <c r="L372" s="82">
        <v>87361616000</v>
      </c>
      <c r="M372" s="82">
        <v>39089466000</v>
      </c>
      <c r="N372" s="82">
        <v>5481501000</v>
      </c>
      <c r="O372" s="82">
        <v>48272149000</v>
      </c>
      <c r="P372" s="82">
        <v>18641438000</v>
      </c>
      <c r="Q372" s="82">
        <v>888478000</v>
      </c>
      <c r="R372" s="82">
        <v>3421000</v>
      </c>
      <c r="S372" s="82">
        <v>81100973000</v>
      </c>
      <c r="T372" s="82">
        <v>45622868000</v>
      </c>
      <c r="U372" s="82">
        <v>35478104000</v>
      </c>
      <c r="V372" s="82">
        <v>24614171000</v>
      </c>
      <c r="W372" s="82">
        <v>-267552000</v>
      </c>
      <c r="X372" s="82">
        <v>-1026655000</v>
      </c>
    </row>
    <row r="373" spans="1:24" x14ac:dyDescent="0.3">
      <c r="A373" s="78" t="s">
        <v>1487</v>
      </c>
      <c r="B373" s="78" t="s">
        <v>1488</v>
      </c>
      <c r="C373" s="78" t="s">
        <v>1489</v>
      </c>
      <c r="D373" s="78">
        <v>20110208</v>
      </c>
      <c r="E373" s="78" t="s">
        <v>1490</v>
      </c>
      <c r="F373" s="78">
        <v>12</v>
      </c>
      <c r="G373" s="82">
        <v>2900</v>
      </c>
      <c r="H373" s="82">
        <v>2944</v>
      </c>
      <c r="I373" s="82">
        <v>2892</v>
      </c>
      <c r="J373" s="82">
        <v>9450000</v>
      </c>
      <c r="K373" s="82">
        <v>27405000000</v>
      </c>
      <c r="L373" s="82">
        <v>55714097000</v>
      </c>
      <c r="M373" s="82">
        <v>12911572000</v>
      </c>
      <c r="N373" s="82">
        <v>4725000000</v>
      </c>
      <c r="O373" s="82">
        <v>42802525000</v>
      </c>
      <c r="P373" s="82">
        <v>37090989000</v>
      </c>
      <c r="Q373" s="82">
        <v>1485523000</v>
      </c>
      <c r="R373" s="82">
        <v>3030640000</v>
      </c>
      <c r="S373" s="82"/>
      <c r="T373" s="82"/>
      <c r="U373" s="82"/>
      <c r="V373" s="82"/>
      <c r="W373" s="82"/>
      <c r="X373" s="82"/>
    </row>
    <row r="374" spans="1:24" x14ac:dyDescent="0.3">
      <c r="A374" s="78" t="s">
        <v>1491</v>
      </c>
      <c r="B374" s="78" t="s">
        <v>1492</v>
      </c>
      <c r="C374" s="78" t="s">
        <v>1493</v>
      </c>
      <c r="D374" s="78">
        <v>20040813</v>
      </c>
      <c r="E374" s="78" t="s">
        <v>1494</v>
      </c>
      <c r="F374" s="78">
        <v>12</v>
      </c>
      <c r="G374" s="82">
        <v>1375</v>
      </c>
      <c r="H374" s="82">
        <v>1400</v>
      </c>
      <c r="I374" s="82">
        <v>1368</v>
      </c>
      <c r="J374" s="82">
        <v>16036161</v>
      </c>
      <c r="K374" s="82">
        <v>22049721375</v>
      </c>
      <c r="L374" s="82">
        <v>92968284000</v>
      </c>
      <c r="M374" s="82">
        <v>53374885000</v>
      </c>
      <c r="N374" s="82">
        <v>7778337000</v>
      </c>
      <c r="O374" s="82">
        <v>39593399000</v>
      </c>
      <c r="P374" s="82">
        <v>24551980000</v>
      </c>
      <c r="Q374" s="82">
        <v>-2489983000</v>
      </c>
      <c r="R374" s="82">
        <v>-4421936000</v>
      </c>
      <c r="S374" s="82">
        <v>94075370000</v>
      </c>
      <c r="T374" s="82">
        <v>54796726000</v>
      </c>
      <c r="U374" s="82">
        <v>39278644000</v>
      </c>
      <c r="V374" s="82">
        <v>25828213000</v>
      </c>
      <c r="W374" s="82">
        <v>-3009840000</v>
      </c>
      <c r="X374" s="82">
        <v>-3068984000</v>
      </c>
    </row>
    <row r="375" spans="1:24" x14ac:dyDescent="0.3">
      <c r="A375" s="78" t="s">
        <v>1495</v>
      </c>
      <c r="B375" s="78" t="s">
        <v>1496</v>
      </c>
      <c r="C375" s="78" t="s">
        <v>1497</v>
      </c>
      <c r="D375" s="78">
        <v>20020625</v>
      </c>
      <c r="E375" s="78" t="s">
        <v>1498</v>
      </c>
      <c r="F375" s="78">
        <v>12</v>
      </c>
      <c r="G375" s="82">
        <v>3275</v>
      </c>
      <c r="H375" s="82">
        <v>3423</v>
      </c>
      <c r="I375" s="82">
        <v>3301</v>
      </c>
      <c r="J375" s="82">
        <v>8689699</v>
      </c>
      <c r="K375" s="82">
        <v>28458764225</v>
      </c>
      <c r="L375" s="82">
        <v>73188605000</v>
      </c>
      <c r="M375" s="82">
        <v>58895664000</v>
      </c>
      <c r="N375" s="82">
        <v>4344850000</v>
      </c>
      <c r="O375" s="82">
        <v>14292941000</v>
      </c>
      <c r="P375" s="82">
        <v>59200507000</v>
      </c>
      <c r="Q375" s="82">
        <v>-819316000</v>
      </c>
      <c r="R375" s="82">
        <v>-6700810000</v>
      </c>
      <c r="S375" s="82">
        <v>72817602000</v>
      </c>
      <c r="T375" s="82">
        <v>59085896000</v>
      </c>
      <c r="U375" s="82">
        <v>13731707000</v>
      </c>
      <c r="V375" s="82">
        <v>59200507000</v>
      </c>
      <c r="W375" s="82">
        <v>-1170076000</v>
      </c>
      <c r="X375" s="82">
        <v>-7262086000</v>
      </c>
    </row>
    <row r="376" spans="1:24" x14ac:dyDescent="0.3">
      <c r="A376" s="78" t="s">
        <v>1499</v>
      </c>
      <c r="B376" s="78" t="s">
        <v>1500</v>
      </c>
      <c r="C376" s="78" t="s">
        <v>1501</v>
      </c>
      <c r="D376" s="78">
        <v>20060925</v>
      </c>
      <c r="E376" s="78" t="s">
        <v>1502</v>
      </c>
      <c r="F376" s="78">
        <v>12</v>
      </c>
      <c r="G376" s="82">
        <v>8360</v>
      </c>
      <c r="H376" s="82">
        <v>8684</v>
      </c>
      <c r="I376" s="82">
        <v>8510</v>
      </c>
      <c r="J376" s="82">
        <v>31900000</v>
      </c>
      <c r="K376" s="82">
        <v>266684000000</v>
      </c>
      <c r="L376" s="82">
        <v>486706464000</v>
      </c>
      <c r="M376" s="82">
        <v>326491654000</v>
      </c>
      <c r="N376" s="82">
        <v>17200000000</v>
      </c>
      <c r="O376" s="82">
        <v>160214811000</v>
      </c>
      <c r="P376" s="82">
        <v>601684509000</v>
      </c>
      <c r="Q376" s="82">
        <v>26528514000</v>
      </c>
      <c r="R376" s="82">
        <v>20919339000</v>
      </c>
      <c r="S376" s="82">
        <v>562629632000</v>
      </c>
      <c r="T376" s="82">
        <v>386782712000</v>
      </c>
      <c r="U376" s="82">
        <v>175846920000</v>
      </c>
      <c r="V376" s="82">
        <v>708356736000</v>
      </c>
      <c r="W376" s="82">
        <v>33072293000</v>
      </c>
      <c r="X376" s="82">
        <v>23022060000</v>
      </c>
    </row>
    <row r="377" spans="1:24" x14ac:dyDescent="0.3">
      <c r="A377" s="78" t="s">
        <v>1503</v>
      </c>
      <c r="B377" s="78" t="s">
        <v>1504</v>
      </c>
      <c r="C377" s="78" t="s">
        <v>1505</v>
      </c>
      <c r="D377" s="78">
        <v>20020110</v>
      </c>
      <c r="E377" s="78" t="s">
        <v>1506</v>
      </c>
      <c r="F377" s="78">
        <v>12</v>
      </c>
      <c r="G377" s="82">
        <v>4895</v>
      </c>
      <c r="H377" s="82">
        <v>5051</v>
      </c>
      <c r="I377" s="82">
        <v>5278</v>
      </c>
      <c r="J377" s="82">
        <v>14586878</v>
      </c>
      <c r="K377" s="82">
        <v>71402767810</v>
      </c>
      <c r="L377" s="82">
        <v>70440870000</v>
      </c>
      <c r="M377" s="82">
        <v>27818808000</v>
      </c>
      <c r="N377" s="82">
        <v>7293439000</v>
      </c>
      <c r="O377" s="82">
        <v>42622062000</v>
      </c>
      <c r="P377" s="82">
        <v>78137096000</v>
      </c>
      <c r="Q377" s="82">
        <v>4435844000</v>
      </c>
      <c r="R377" s="82">
        <v>4596106000</v>
      </c>
      <c r="S377" s="82">
        <v>70815445000</v>
      </c>
      <c r="T377" s="82">
        <v>28023370000</v>
      </c>
      <c r="U377" s="82">
        <v>42792075000</v>
      </c>
      <c r="V377" s="82">
        <v>78669012000</v>
      </c>
      <c r="W377" s="82">
        <v>4397933000</v>
      </c>
      <c r="X377" s="82">
        <v>4587992000</v>
      </c>
    </row>
    <row r="378" spans="1:24" x14ac:dyDescent="0.3">
      <c r="A378" s="78" t="s">
        <v>1507</v>
      </c>
      <c r="B378" s="78" t="s">
        <v>1508</v>
      </c>
      <c r="C378" s="78" t="s">
        <v>1509</v>
      </c>
      <c r="D378" s="78">
        <v>20070103</v>
      </c>
      <c r="E378" s="78" t="s">
        <v>1510</v>
      </c>
      <c r="F378" s="78">
        <v>12</v>
      </c>
      <c r="G378" s="82">
        <v>18550</v>
      </c>
      <c r="H378" s="82">
        <v>19410</v>
      </c>
      <c r="I378" s="82">
        <v>17970</v>
      </c>
      <c r="J378" s="82">
        <v>8540327</v>
      </c>
      <c r="K378" s="82">
        <v>158423065850</v>
      </c>
      <c r="L378" s="82">
        <v>99048900000</v>
      </c>
      <c r="M378" s="82">
        <v>37076876000</v>
      </c>
      <c r="N378" s="82">
        <v>4236263000</v>
      </c>
      <c r="O378" s="82">
        <v>61972024000</v>
      </c>
      <c r="P378" s="82">
        <v>56174422000</v>
      </c>
      <c r="Q378" s="82">
        <v>7357942000</v>
      </c>
      <c r="R378" s="82">
        <v>5938051000</v>
      </c>
      <c r="S378" s="82">
        <v>133115430000</v>
      </c>
      <c r="T378" s="82">
        <v>57187976000</v>
      </c>
      <c r="U378" s="82">
        <v>75927454000</v>
      </c>
      <c r="V378" s="82">
        <v>78598852000</v>
      </c>
      <c r="W378" s="82">
        <v>6251842000</v>
      </c>
      <c r="X378" s="82">
        <v>5330174000</v>
      </c>
    </row>
    <row r="379" spans="1:24" x14ac:dyDescent="0.3">
      <c r="A379" s="78" t="s">
        <v>1511</v>
      </c>
      <c r="B379" s="78" t="s">
        <v>1512</v>
      </c>
      <c r="C379" s="78" t="s">
        <v>1513</v>
      </c>
      <c r="D379" s="78">
        <v>20020409</v>
      </c>
      <c r="E379" s="78" t="s">
        <v>1514</v>
      </c>
      <c r="F379" s="78">
        <v>12</v>
      </c>
      <c r="G379" s="82">
        <v>13850</v>
      </c>
      <c r="H379" s="82">
        <v>13990</v>
      </c>
      <c r="I379" s="82">
        <v>13385</v>
      </c>
      <c r="J379" s="82">
        <v>16782576</v>
      </c>
      <c r="K379" s="82">
        <v>232438677600</v>
      </c>
      <c r="L379" s="82">
        <v>85866672000</v>
      </c>
      <c r="M379" s="82">
        <v>34707980000</v>
      </c>
      <c r="N379" s="82">
        <v>8391288000</v>
      </c>
      <c r="O379" s="82">
        <v>51158693000</v>
      </c>
      <c r="P379" s="82">
        <v>38973677000</v>
      </c>
      <c r="Q379" s="82">
        <v>1180382000</v>
      </c>
      <c r="R379" s="82">
        <v>930371000</v>
      </c>
      <c r="S379" s="82">
        <v>91491105000</v>
      </c>
      <c r="T379" s="82">
        <v>30659664000</v>
      </c>
      <c r="U379" s="82">
        <v>60831441000</v>
      </c>
      <c r="V379" s="82">
        <v>39288150000</v>
      </c>
      <c r="W379" s="82">
        <v>2883981000</v>
      </c>
      <c r="X379" s="82">
        <v>2397268000</v>
      </c>
    </row>
    <row r="380" spans="1:24" x14ac:dyDescent="0.3">
      <c r="A380" s="78" t="s">
        <v>1515</v>
      </c>
      <c r="B380" s="78" t="s">
        <v>1516</v>
      </c>
      <c r="C380" s="78" t="s">
        <v>1517</v>
      </c>
      <c r="D380" s="78">
        <v>20100519</v>
      </c>
      <c r="E380" s="78" t="s">
        <v>1518</v>
      </c>
      <c r="F380" s="78">
        <v>12</v>
      </c>
      <c r="G380" s="82">
        <v>68800</v>
      </c>
      <c r="H380" s="82">
        <v>67080</v>
      </c>
      <c r="I380" s="82">
        <v>65300</v>
      </c>
      <c r="J380" s="82">
        <v>10802691</v>
      </c>
      <c r="K380" s="82">
        <v>743225140800</v>
      </c>
      <c r="L380" s="82">
        <v>1089929953000</v>
      </c>
      <c r="M380" s="82">
        <v>405123476000</v>
      </c>
      <c r="N380" s="82">
        <v>44113045000</v>
      </c>
      <c r="O380" s="82">
        <v>684806477000</v>
      </c>
      <c r="P380" s="82">
        <v>3224483000</v>
      </c>
      <c r="Q380" s="82">
        <v>-872900000</v>
      </c>
      <c r="R380" s="82">
        <v>1272416985000</v>
      </c>
      <c r="S380" s="82">
        <v>1599800462000</v>
      </c>
      <c r="T380" s="82">
        <v>785268597000</v>
      </c>
      <c r="U380" s="82">
        <v>814531866000</v>
      </c>
      <c r="V380" s="82">
        <v>694919290000</v>
      </c>
      <c r="W380" s="82">
        <v>30747206000</v>
      </c>
      <c r="X380" s="82">
        <v>1059434698000</v>
      </c>
    </row>
    <row r="381" spans="1:24" x14ac:dyDescent="0.3">
      <c r="A381" s="78" t="s">
        <v>1519</v>
      </c>
      <c r="B381" s="78" t="s">
        <v>1520</v>
      </c>
      <c r="C381" s="78" t="s">
        <v>1521</v>
      </c>
      <c r="D381" s="78">
        <v>20051229</v>
      </c>
      <c r="E381" s="78" t="s">
        <v>1522</v>
      </c>
      <c r="F381" s="78">
        <v>12</v>
      </c>
      <c r="G381" s="82">
        <v>8100</v>
      </c>
      <c r="H381" s="82">
        <v>8124</v>
      </c>
      <c r="I381" s="82">
        <v>8802</v>
      </c>
      <c r="J381" s="82">
        <v>14013008</v>
      </c>
      <c r="K381" s="82">
        <v>113505364800</v>
      </c>
      <c r="L381" s="82">
        <v>73084888000</v>
      </c>
      <c r="M381" s="82">
        <v>37086002000</v>
      </c>
      <c r="N381" s="82">
        <v>6892428000</v>
      </c>
      <c r="O381" s="82">
        <v>35998887000</v>
      </c>
      <c r="P381" s="82">
        <v>12128097000</v>
      </c>
      <c r="Q381" s="82">
        <v>-6046331000</v>
      </c>
      <c r="R381" s="82">
        <v>-10661497000</v>
      </c>
      <c r="S381" s="82">
        <v>68044637000</v>
      </c>
      <c r="T381" s="82">
        <v>37890983000</v>
      </c>
      <c r="U381" s="82">
        <v>30153654000</v>
      </c>
      <c r="V381" s="82">
        <v>12486764000</v>
      </c>
      <c r="W381" s="82">
        <v>-6522597000</v>
      </c>
      <c r="X381" s="82">
        <v>-11082712000</v>
      </c>
    </row>
    <row r="382" spans="1:24" x14ac:dyDescent="0.3">
      <c r="A382" s="78" t="s">
        <v>1523</v>
      </c>
      <c r="B382" s="78" t="s">
        <v>1524</v>
      </c>
      <c r="C382" s="78" t="s">
        <v>1525</v>
      </c>
      <c r="D382" s="78">
        <v>20110104</v>
      </c>
      <c r="E382" s="78" t="s">
        <v>1526</v>
      </c>
      <c r="F382" s="78">
        <v>12</v>
      </c>
      <c r="G382" s="82">
        <v>7270</v>
      </c>
      <c r="H382" s="82">
        <v>7410</v>
      </c>
      <c r="I382" s="82">
        <v>7435</v>
      </c>
      <c r="J382" s="82">
        <v>69500000</v>
      </c>
      <c r="K382" s="82">
        <v>505265000000</v>
      </c>
      <c r="L382" s="82">
        <v>1563519180000</v>
      </c>
      <c r="M382" s="82">
        <v>913931658000</v>
      </c>
      <c r="N382" s="82">
        <v>69500000000</v>
      </c>
      <c r="O382" s="82">
        <v>649587523000</v>
      </c>
      <c r="P382" s="82">
        <v>592468251000</v>
      </c>
      <c r="Q382" s="82">
        <v>-38901138000</v>
      </c>
      <c r="R382" s="82">
        <v>-30493139000</v>
      </c>
      <c r="S382" s="82">
        <v>1654146477000</v>
      </c>
      <c r="T382" s="82">
        <v>926423132000</v>
      </c>
      <c r="U382" s="82">
        <v>727723344000</v>
      </c>
      <c r="V382" s="82">
        <v>593329490000</v>
      </c>
      <c r="W382" s="82">
        <v>-39537331000</v>
      </c>
      <c r="X382" s="82">
        <v>-37861827000</v>
      </c>
    </row>
    <row r="383" spans="1:24" x14ac:dyDescent="0.3">
      <c r="A383" s="78" t="s">
        <v>1527</v>
      </c>
      <c r="B383" s="78" t="s">
        <v>1528</v>
      </c>
      <c r="C383" s="78" t="s">
        <v>1529</v>
      </c>
      <c r="D383" s="78">
        <v>20050805</v>
      </c>
      <c r="E383" s="78" t="s">
        <v>1530</v>
      </c>
      <c r="F383" s="78">
        <v>12</v>
      </c>
      <c r="G383" s="82">
        <v>1895</v>
      </c>
      <c r="H383" s="82">
        <v>1974</v>
      </c>
      <c r="I383" s="82">
        <v>1815</v>
      </c>
      <c r="J383" s="82">
        <v>9998700</v>
      </c>
      <c r="K383" s="82">
        <v>18947536500</v>
      </c>
      <c r="L383" s="82">
        <v>68583483000</v>
      </c>
      <c r="M383" s="82">
        <v>41394229000</v>
      </c>
      <c r="N383" s="82">
        <v>4999350000</v>
      </c>
      <c r="O383" s="82">
        <v>27189254000</v>
      </c>
      <c r="P383" s="82">
        <v>62590730000</v>
      </c>
      <c r="Q383" s="82">
        <v>-947844000</v>
      </c>
      <c r="R383" s="82">
        <v>-718595000</v>
      </c>
      <c r="S383" s="82"/>
      <c r="T383" s="82"/>
      <c r="U383" s="82"/>
      <c r="V383" s="82"/>
      <c r="W383" s="82"/>
      <c r="X383" s="82"/>
    </row>
    <row r="384" spans="1:24" x14ac:dyDescent="0.3">
      <c r="A384" s="78" t="s">
        <v>1531</v>
      </c>
      <c r="B384" s="78" t="s">
        <v>1532</v>
      </c>
      <c r="C384" s="78" t="s">
        <v>1533</v>
      </c>
      <c r="D384" s="78">
        <v>20011218</v>
      </c>
      <c r="E384" s="78" t="s">
        <v>1534</v>
      </c>
      <c r="F384" s="78">
        <v>12</v>
      </c>
      <c r="G384" s="82">
        <v>49850</v>
      </c>
      <c r="H384" s="82">
        <v>50450</v>
      </c>
      <c r="I384" s="82">
        <v>48755</v>
      </c>
      <c r="J384" s="82">
        <v>17954380</v>
      </c>
      <c r="K384" s="82">
        <v>895025843000</v>
      </c>
      <c r="L384" s="82">
        <v>552226987000</v>
      </c>
      <c r="M384" s="82">
        <v>114834420000</v>
      </c>
      <c r="N384" s="82">
        <v>8977190000</v>
      </c>
      <c r="O384" s="82">
        <v>437392568000</v>
      </c>
      <c r="P384" s="82">
        <v>226264563000</v>
      </c>
      <c r="Q384" s="82">
        <v>16026572000</v>
      </c>
      <c r="R384" s="82">
        <v>20941589000</v>
      </c>
      <c r="S384" s="82">
        <v>578293267000</v>
      </c>
      <c r="T384" s="82">
        <v>121734188000</v>
      </c>
      <c r="U384" s="82">
        <v>456559079000</v>
      </c>
      <c r="V384" s="82">
        <v>250408574000</v>
      </c>
      <c r="W384" s="82">
        <v>19536909000</v>
      </c>
      <c r="X384" s="82">
        <v>22006352000</v>
      </c>
    </row>
    <row r="385" spans="1:24" x14ac:dyDescent="0.3">
      <c r="A385" s="78" t="s">
        <v>1535</v>
      </c>
      <c r="B385" s="78" t="s">
        <v>1536</v>
      </c>
      <c r="C385" s="78" t="s">
        <v>1537</v>
      </c>
      <c r="D385" s="78">
        <v>20131219</v>
      </c>
      <c r="E385" s="78" t="s">
        <v>1538</v>
      </c>
      <c r="F385" s="78">
        <v>12</v>
      </c>
      <c r="G385" s="82">
        <v>9520</v>
      </c>
      <c r="H385" s="82">
        <v>9780</v>
      </c>
      <c r="I385" s="82">
        <v>9876</v>
      </c>
      <c r="J385" s="82">
        <v>17704421</v>
      </c>
      <c r="K385" s="82">
        <v>168546087920</v>
      </c>
      <c r="L385" s="82">
        <v>140622015000</v>
      </c>
      <c r="M385" s="82">
        <v>61693416000</v>
      </c>
      <c r="N385" s="82">
        <v>8852211000</v>
      </c>
      <c r="O385" s="82">
        <v>78928599000</v>
      </c>
      <c r="P385" s="82">
        <v>78225002000</v>
      </c>
      <c r="Q385" s="82">
        <v>10739334000</v>
      </c>
      <c r="R385" s="82">
        <v>10456204000</v>
      </c>
      <c r="S385" s="82">
        <v>139634859000</v>
      </c>
      <c r="T385" s="82">
        <v>62013441000</v>
      </c>
      <c r="U385" s="82">
        <v>77621418000</v>
      </c>
      <c r="V385" s="82">
        <v>78436536000</v>
      </c>
      <c r="W385" s="82">
        <v>9678909000</v>
      </c>
      <c r="X385" s="82">
        <v>9384081000</v>
      </c>
    </row>
    <row r="386" spans="1:24" x14ac:dyDescent="0.3">
      <c r="A386" s="78" t="s">
        <v>1539</v>
      </c>
      <c r="B386" s="78" t="s">
        <v>1540</v>
      </c>
      <c r="C386" s="78" t="s">
        <v>1541</v>
      </c>
      <c r="D386" s="78">
        <v>20130724</v>
      </c>
      <c r="E386" s="78" t="s">
        <v>1542</v>
      </c>
      <c r="F386" s="78">
        <v>12</v>
      </c>
      <c r="G386" s="82">
        <v>5160</v>
      </c>
      <c r="H386" s="82">
        <v>5274</v>
      </c>
      <c r="I386" s="82">
        <v>5222</v>
      </c>
      <c r="J386" s="82">
        <v>36000000</v>
      </c>
      <c r="K386" s="82">
        <v>185760000000</v>
      </c>
      <c r="L386" s="82">
        <v>162668743000</v>
      </c>
      <c r="M386" s="82">
        <v>46528937000</v>
      </c>
      <c r="N386" s="82">
        <v>20051860000</v>
      </c>
      <c r="O386" s="82">
        <v>116139806000</v>
      </c>
      <c r="P386" s="82">
        <v>78183249000</v>
      </c>
      <c r="Q386" s="82">
        <v>15680158000</v>
      </c>
      <c r="R386" s="82">
        <v>12184756000</v>
      </c>
      <c r="S386" s="82">
        <v>166662000000</v>
      </c>
      <c r="T386" s="82">
        <v>48858999000</v>
      </c>
      <c r="U386" s="82">
        <v>117803001000</v>
      </c>
      <c r="V386" s="82">
        <v>78183249000</v>
      </c>
      <c r="W386" s="82">
        <v>15739837000</v>
      </c>
      <c r="X386" s="82">
        <v>12975309000</v>
      </c>
    </row>
    <row r="387" spans="1:24" x14ac:dyDescent="0.3">
      <c r="A387" s="78" t="s">
        <v>1543</v>
      </c>
      <c r="B387" s="78" t="s">
        <v>1544</v>
      </c>
      <c r="C387" s="78" t="s">
        <v>1545</v>
      </c>
      <c r="D387" s="78">
        <v>20050726</v>
      </c>
      <c r="E387" s="78" t="s">
        <v>1546</v>
      </c>
      <c r="F387" s="78">
        <v>12</v>
      </c>
      <c r="G387" s="82">
        <v>997</v>
      </c>
      <c r="H387" s="82">
        <v>1005</v>
      </c>
      <c r="I387" s="82">
        <v>952</v>
      </c>
      <c r="J387" s="82">
        <v>46872145</v>
      </c>
      <c r="K387" s="82">
        <v>46731528565</v>
      </c>
      <c r="L387" s="82">
        <v>32905606000</v>
      </c>
      <c r="M387" s="82">
        <v>9313314000</v>
      </c>
      <c r="N387" s="82">
        <v>23515981000</v>
      </c>
      <c r="O387" s="82">
        <v>23592292000</v>
      </c>
      <c r="P387" s="82">
        <v>3125034000</v>
      </c>
      <c r="Q387" s="82">
        <v>-4064565000</v>
      </c>
      <c r="R387" s="82">
        <v>-4785400000</v>
      </c>
      <c r="S387" s="82">
        <v>32807131000</v>
      </c>
      <c r="T387" s="82">
        <v>9433840000</v>
      </c>
      <c r="U387" s="82">
        <v>23373291000</v>
      </c>
      <c r="V387" s="82">
        <v>3125034000</v>
      </c>
      <c r="W387" s="82">
        <v>-4064845000</v>
      </c>
      <c r="X387" s="82">
        <v>-4538491000</v>
      </c>
    </row>
    <row r="388" spans="1:24" x14ac:dyDescent="0.3">
      <c r="A388" s="78" t="s">
        <v>1547</v>
      </c>
      <c r="B388" s="78" t="s">
        <v>1548</v>
      </c>
      <c r="C388" s="78" t="s">
        <v>1549</v>
      </c>
      <c r="D388" s="78">
        <v>20051129</v>
      </c>
      <c r="E388" s="78" t="s">
        <v>1550</v>
      </c>
      <c r="F388" s="78">
        <v>12</v>
      </c>
      <c r="G388" s="82">
        <v>620</v>
      </c>
      <c r="H388" s="82">
        <v>647</v>
      </c>
      <c r="I388" s="82">
        <v>656</v>
      </c>
      <c r="J388" s="82">
        <v>24048477</v>
      </c>
      <c r="K388" s="82">
        <v>14910055740</v>
      </c>
      <c r="L388" s="82">
        <v>59342612000</v>
      </c>
      <c r="M388" s="82">
        <v>50669950000</v>
      </c>
      <c r="N388" s="82">
        <v>10024239000</v>
      </c>
      <c r="O388" s="82">
        <v>8672662000</v>
      </c>
      <c r="P388" s="82">
        <v>82827532000</v>
      </c>
      <c r="Q388" s="82">
        <v>-13936557000</v>
      </c>
      <c r="R388" s="82">
        <v>-55948806000</v>
      </c>
      <c r="S388" s="82">
        <v>68749893000</v>
      </c>
      <c r="T388" s="82">
        <v>62580138000</v>
      </c>
      <c r="U388" s="82">
        <v>6169755000</v>
      </c>
      <c r="V388" s="82">
        <v>110386831000</v>
      </c>
      <c r="W388" s="82">
        <v>-10703650000</v>
      </c>
      <c r="X388" s="82">
        <v>-20356675000</v>
      </c>
    </row>
    <row r="389" spans="1:24" x14ac:dyDescent="0.3">
      <c r="A389" s="78" t="s">
        <v>1551</v>
      </c>
      <c r="B389" s="78" t="s">
        <v>1552</v>
      </c>
      <c r="C389" s="78" t="s">
        <v>1553</v>
      </c>
      <c r="D389" s="78">
        <v>20080613</v>
      </c>
      <c r="E389" s="78" t="s">
        <v>1554</v>
      </c>
      <c r="F389" s="78">
        <v>12</v>
      </c>
      <c r="G389" s="82">
        <v>21550</v>
      </c>
      <c r="H389" s="82">
        <v>22090</v>
      </c>
      <c r="I389" s="82">
        <v>21622</v>
      </c>
      <c r="J389" s="82">
        <v>3659990</v>
      </c>
      <c r="K389" s="82">
        <v>78872784500</v>
      </c>
      <c r="L389" s="82">
        <v>50087488000</v>
      </c>
      <c r="M389" s="82">
        <v>6110531000</v>
      </c>
      <c r="N389" s="82">
        <v>1829995000</v>
      </c>
      <c r="O389" s="82">
        <v>43976956000</v>
      </c>
      <c r="P389" s="82">
        <v>18301883000</v>
      </c>
      <c r="Q389" s="82">
        <v>1777025000</v>
      </c>
      <c r="R389" s="82">
        <v>1465983000</v>
      </c>
      <c r="S389" s="82">
        <v>55194201000</v>
      </c>
      <c r="T389" s="82">
        <v>11685005000</v>
      </c>
      <c r="U389" s="82">
        <v>43509196000</v>
      </c>
      <c r="V389" s="82">
        <v>18597687000</v>
      </c>
      <c r="W389" s="82">
        <v>988685000</v>
      </c>
      <c r="X389" s="82">
        <v>614223000</v>
      </c>
    </row>
    <row r="390" spans="1:24" x14ac:dyDescent="0.3">
      <c r="A390" s="78" t="s">
        <v>1555</v>
      </c>
      <c r="B390" s="78" t="s">
        <v>1556</v>
      </c>
      <c r="C390" s="78" t="s">
        <v>1557</v>
      </c>
      <c r="D390" s="78">
        <v>20050729</v>
      </c>
      <c r="E390" s="78" t="s">
        <v>1558</v>
      </c>
      <c r="F390" s="78">
        <v>12</v>
      </c>
      <c r="G390" s="82">
        <v>2845</v>
      </c>
      <c r="H390" s="82">
        <v>2861</v>
      </c>
      <c r="I390" s="82">
        <v>2613</v>
      </c>
      <c r="J390" s="82">
        <v>41452323</v>
      </c>
      <c r="K390" s="82">
        <v>117931858935</v>
      </c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</row>
    <row r="391" spans="1:24" x14ac:dyDescent="0.3">
      <c r="A391" s="78" t="s">
        <v>1559</v>
      </c>
      <c r="B391" s="78" t="s">
        <v>1560</v>
      </c>
      <c r="C391" s="78" t="s">
        <v>1561</v>
      </c>
      <c r="D391" s="78">
        <v>20080619</v>
      </c>
      <c r="E391" s="78" t="s">
        <v>1562</v>
      </c>
      <c r="F391" s="78">
        <v>12</v>
      </c>
      <c r="G391" s="82">
        <v>2635</v>
      </c>
      <c r="H391" s="82">
        <v>2311</v>
      </c>
      <c r="I391" s="82">
        <v>2156</v>
      </c>
      <c r="J391" s="82">
        <v>13500000</v>
      </c>
      <c r="K391" s="82">
        <v>35572500000</v>
      </c>
      <c r="L391" s="82">
        <v>113300572000</v>
      </c>
      <c r="M391" s="82">
        <v>63519667000</v>
      </c>
      <c r="N391" s="82">
        <v>3500000000</v>
      </c>
      <c r="O391" s="82">
        <v>49780904000</v>
      </c>
      <c r="P391" s="82">
        <v>30941638000</v>
      </c>
      <c r="Q391" s="82">
        <v>1637445000</v>
      </c>
      <c r="R391" s="82">
        <v>1247495000</v>
      </c>
      <c r="S391" s="82">
        <v>132356720000</v>
      </c>
      <c r="T391" s="82">
        <v>91232914000</v>
      </c>
      <c r="U391" s="82">
        <v>41123806000</v>
      </c>
      <c r="V391" s="82">
        <v>47933792000</v>
      </c>
      <c r="W391" s="82">
        <v>1902821000</v>
      </c>
      <c r="X391" s="82">
        <v>409321000</v>
      </c>
    </row>
    <row r="392" spans="1:24" x14ac:dyDescent="0.3">
      <c r="A392" s="78" t="s">
        <v>1563</v>
      </c>
      <c r="B392" s="78" t="s">
        <v>1564</v>
      </c>
      <c r="C392" s="78" t="s">
        <v>1565</v>
      </c>
      <c r="D392" s="78">
        <v>20110131</v>
      </c>
      <c r="E392" s="78" t="s">
        <v>1566</v>
      </c>
      <c r="F392" s="78">
        <v>12</v>
      </c>
      <c r="G392" s="82">
        <v>1705</v>
      </c>
      <c r="H392" s="82">
        <v>1712</v>
      </c>
      <c r="I392" s="82">
        <v>1690</v>
      </c>
      <c r="J392" s="82">
        <v>43784592</v>
      </c>
      <c r="K392" s="82">
        <v>74652729360</v>
      </c>
      <c r="L392" s="82">
        <v>234371515000</v>
      </c>
      <c r="M392" s="82">
        <v>144643569000</v>
      </c>
      <c r="N392" s="82">
        <v>21892296000</v>
      </c>
      <c r="O392" s="82">
        <v>89727946000</v>
      </c>
      <c r="P392" s="82">
        <v>75266475000</v>
      </c>
      <c r="Q392" s="82">
        <v>-1831227000</v>
      </c>
      <c r="R392" s="82">
        <v>-3222462000</v>
      </c>
      <c r="S392" s="82"/>
      <c r="T392" s="82"/>
      <c r="U392" s="82"/>
      <c r="V392" s="82"/>
      <c r="W392" s="82"/>
      <c r="X392" s="82"/>
    </row>
    <row r="393" spans="1:24" x14ac:dyDescent="0.3">
      <c r="A393" s="78" t="s">
        <v>1567</v>
      </c>
      <c r="B393" s="78" t="s">
        <v>1568</v>
      </c>
      <c r="C393" s="78" t="s">
        <v>1569</v>
      </c>
      <c r="D393" s="78">
        <v>20090428</v>
      </c>
      <c r="E393" s="78" t="s">
        <v>1570</v>
      </c>
      <c r="F393" s="78">
        <v>12</v>
      </c>
      <c r="G393" s="82">
        <v>4525</v>
      </c>
      <c r="H393" s="82">
        <v>4584</v>
      </c>
      <c r="I393" s="82">
        <v>4417</v>
      </c>
      <c r="J393" s="82">
        <v>13500000</v>
      </c>
      <c r="K393" s="82">
        <v>61087500000</v>
      </c>
      <c r="L393" s="82">
        <v>102017766000</v>
      </c>
      <c r="M393" s="82">
        <v>19709516000</v>
      </c>
      <c r="N393" s="82">
        <v>6750000000</v>
      </c>
      <c r="O393" s="82">
        <v>82308250000</v>
      </c>
      <c r="P393" s="82">
        <v>45770181000</v>
      </c>
      <c r="Q393" s="82">
        <v>3420643000</v>
      </c>
      <c r="R393" s="82">
        <v>3495070000</v>
      </c>
      <c r="S393" s="82"/>
      <c r="T393" s="82"/>
      <c r="U393" s="82"/>
      <c r="V393" s="82"/>
      <c r="W393" s="82"/>
      <c r="X393" s="82"/>
    </row>
    <row r="394" spans="1:24" x14ac:dyDescent="0.3">
      <c r="A394" s="78" t="s">
        <v>1571</v>
      </c>
      <c r="B394" s="78" t="s">
        <v>1572</v>
      </c>
      <c r="C394" s="78" t="s">
        <v>1573</v>
      </c>
      <c r="D394" s="78">
        <v>20020530</v>
      </c>
      <c r="E394" s="78" t="s">
        <v>1574</v>
      </c>
      <c r="F394" s="78">
        <v>12</v>
      </c>
      <c r="G394" s="82">
        <v>1395</v>
      </c>
      <c r="H394" s="82">
        <v>1427</v>
      </c>
      <c r="I394" s="82">
        <v>1402</v>
      </c>
      <c r="J394" s="82">
        <v>14776307</v>
      </c>
      <c r="K394" s="82">
        <v>20612948265</v>
      </c>
      <c r="L394" s="82">
        <v>32394963000</v>
      </c>
      <c r="M394" s="82">
        <v>8820186000</v>
      </c>
      <c r="N394" s="82">
        <v>7509527000</v>
      </c>
      <c r="O394" s="82">
        <v>23574778000</v>
      </c>
      <c r="P394" s="82">
        <v>13098656000</v>
      </c>
      <c r="Q394" s="82">
        <v>411198000</v>
      </c>
      <c r="R394" s="82">
        <v>-52893000</v>
      </c>
      <c r="S394" s="82">
        <v>27244471000</v>
      </c>
      <c r="T394" s="82">
        <v>10145680000</v>
      </c>
      <c r="U394" s="82">
        <v>17098790000</v>
      </c>
      <c r="V394" s="82">
        <v>16849860000</v>
      </c>
      <c r="W394" s="82">
        <v>-3286240000</v>
      </c>
      <c r="X394" s="82">
        <v>-4044508000</v>
      </c>
    </row>
    <row r="395" spans="1:24" x14ac:dyDescent="0.3">
      <c r="A395" s="78" t="s">
        <v>1575</v>
      </c>
      <c r="B395" s="78" t="s">
        <v>1576</v>
      </c>
      <c r="C395" s="78" t="s">
        <v>1577</v>
      </c>
      <c r="D395" s="78">
        <v>20020716</v>
      </c>
      <c r="E395" s="78" t="s">
        <v>1578</v>
      </c>
      <c r="F395" s="78">
        <v>12</v>
      </c>
      <c r="G395" s="82">
        <v>1445</v>
      </c>
      <c r="H395" s="82">
        <v>1282</v>
      </c>
      <c r="I395" s="82">
        <v>981</v>
      </c>
      <c r="J395" s="82">
        <v>15300000</v>
      </c>
      <c r="K395" s="82">
        <v>22108500000</v>
      </c>
      <c r="L395" s="82">
        <v>61227359000</v>
      </c>
      <c r="M395" s="82">
        <v>54090027000</v>
      </c>
      <c r="N395" s="82">
        <v>7650000000</v>
      </c>
      <c r="O395" s="82">
        <v>7137332000</v>
      </c>
      <c r="P395" s="82">
        <v>23445730000</v>
      </c>
      <c r="Q395" s="82">
        <v>-4774690000</v>
      </c>
      <c r="R395" s="82">
        <v>-8311449000</v>
      </c>
      <c r="S395" s="82">
        <v>61616199000</v>
      </c>
      <c r="T395" s="82">
        <v>54274189000</v>
      </c>
      <c r="U395" s="82">
        <v>7342009000</v>
      </c>
      <c r="V395" s="82">
        <v>26664009000</v>
      </c>
      <c r="W395" s="82">
        <v>-4918031000</v>
      </c>
      <c r="X395" s="82">
        <v>-8433716000</v>
      </c>
    </row>
    <row r="396" spans="1:24" x14ac:dyDescent="0.3">
      <c r="A396" s="78" t="s">
        <v>1579</v>
      </c>
      <c r="B396" s="78" t="s">
        <v>1580</v>
      </c>
      <c r="C396" s="78" t="s">
        <v>1581</v>
      </c>
      <c r="D396" s="78">
        <v>20051011</v>
      </c>
      <c r="E396" s="78" t="s">
        <v>1582</v>
      </c>
      <c r="F396" s="78">
        <v>12</v>
      </c>
      <c r="G396" s="82">
        <v>4575</v>
      </c>
      <c r="H396" s="82">
        <v>4529</v>
      </c>
      <c r="I396" s="82">
        <v>4249</v>
      </c>
      <c r="J396" s="82">
        <v>15996505</v>
      </c>
      <c r="K396" s="82">
        <v>73184010375</v>
      </c>
      <c r="L396" s="82">
        <v>122305967000</v>
      </c>
      <c r="M396" s="82">
        <v>38698618000</v>
      </c>
      <c r="N396" s="82">
        <v>7998253000</v>
      </c>
      <c r="O396" s="82">
        <v>83607349000</v>
      </c>
      <c r="P396" s="82">
        <v>122045188000</v>
      </c>
      <c r="Q396" s="82">
        <v>6275588000</v>
      </c>
      <c r="R396" s="82">
        <v>4821032000</v>
      </c>
      <c r="S396" s="82">
        <v>122260366000</v>
      </c>
      <c r="T396" s="82">
        <v>38746800000</v>
      </c>
      <c r="U396" s="82">
        <v>83513566000</v>
      </c>
      <c r="V396" s="82">
        <v>122136666000</v>
      </c>
      <c r="W396" s="82">
        <v>6072563000</v>
      </c>
      <c r="X396" s="82">
        <v>4902685000</v>
      </c>
    </row>
    <row r="397" spans="1:24" x14ac:dyDescent="0.3">
      <c r="A397" s="78" t="s">
        <v>1583</v>
      </c>
      <c r="B397" s="78" t="s">
        <v>1584</v>
      </c>
      <c r="C397" s="78" t="s">
        <v>1585</v>
      </c>
      <c r="D397" s="78">
        <v>20040629</v>
      </c>
      <c r="E397" s="78" t="s">
        <v>1586</v>
      </c>
      <c r="F397" s="78">
        <v>12</v>
      </c>
      <c r="G397" s="82">
        <v>1565</v>
      </c>
      <c r="H397" s="82">
        <v>1602</v>
      </c>
      <c r="I397" s="82">
        <v>1564</v>
      </c>
      <c r="J397" s="82">
        <v>54296366</v>
      </c>
      <c r="K397" s="82">
        <v>84973812790</v>
      </c>
      <c r="L397" s="82">
        <v>110940102000</v>
      </c>
      <c r="M397" s="82">
        <v>53240353000</v>
      </c>
      <c r="N397" s="82">
        <v>27148183000</v>
      </c>
      <c r="O397" s="82">
        <v>57699748000</v>
      </c>
      <c r="P397" s="82">
        <v>36607690000</v>
      </c>
      <c r="Q397" s="82">
        <v>-2536338000</v>
      </c>
      <c r="R397" s="82">
        <v>-3751237000</v>
      </c>
      <c r="S397" s="82">
        <v>94197574000</v>
      </c>
      <c r="T397" s="82">
        <v>55458152000</v>
      </c>
      <c r="U397" s="82">
        <v>38739422000</v>
      </c>
      <c r="V397" s="82">
        <v>43469430000</v>
      </c>
      <c r="W397" s="82">
        <v>-2125311000</v>
      </c>
      <c r="X397" s="82">
        <v>-4584701000</v>
      </c>
    </row>
    <row r="398" spans="1:24" x14ac:dyDescent="0.3">
      <c r="A398" s="78" t="s">
        <v>1587</v>
      </c>
      <c r="B398" s="78" t="s">
        <v>1588</v>
      </c>
      <c r="C398" s="78" t="s">
        <v>1589</v>
      </c>
      <c r="D398" s="78">
        <v>20110131</v>
      </c>
      <c r="E398" s="78" t="s">
        <v>1590</v>
      </c>
      <c r="F398" s="78">
        <v>12</v>
      </c>
      <c r="G398" s="82">
        <v>5410</v>
      </c>
      <c r="H398" s="82">
        <v>5670</v>
      </c>
      <c r="I398" s="82">
        <v>5291</v>
      </c>
      <c r="J398" s="82">
        <v>8000000</v>
      </c>
      <c r="K398" s="82">
        <v>43280000000</v>
      </c>
      <c r="L398" s="82">
        <v>131966935000</v>
      </c>
      <c r="M398" s="82">
        <v>65163242000</v>
      </c>
      <c r="N398" s="82">
        <v>4000000000</v>
      </c>
      <c r="O398" s="82">
        <v>66803693000</v>
      </c>
      <c r="P398" s="82">
        <v>71318666000</v>
      </c>
      <c r="Q398" s="82">
        <v>-4409709000</v>
      </c>
      <c r="R398" s="82">
        <v>-5889291000</v>
      </c>
      <c r="S398" s="82">
        <v>156686078000</v>
      </c>
      <c r="T398" s="82">
        <v>86797594000</v>
      </c>
      <c r="U398" s="82">
        <v>69888484000</v>
      </c>
      <c r="V398" s="82">
        <v>98040410000</v>
      </c>
      <c r="W398" s="82">
        <v>-3261301000</v>
      </c>
      <c r="X398" s="82">
        <v>-5604236000</v>
      </c>
    </row>
    <row r="399" spans="1:24" x14ac:dyDescent="0.3">
      <c r="A399" s="78" t="s">
        <v>1591</v>
      </c>
      <c r="B399" s="78" t="s">
        <v>1592</v>
      </c>
      <c r="C399" s="78" t="s">
        <v>1593</v>
      </c>
      <c r="D399" s="78">
        <v>20051128</v>
      </c>
      <c r="E399" s="78" t="s">
        <v>1594</v>
      </c>
      <c r="F399" s="78">
        <v>12</v>
      </c>
      <c r="G399" s="82">
        <v>1575</v>
      </c>
      <c r="H399" s="82">
        <v>1639</v>
      </c>
      <c r="I399" s="82">
        <v>1532</v>
      </c>
      <c r="J399" s="82">
        <v>25482194</v>
      </c>
      <c r="K399" s="82">
        <v>40134455550</v>
      </c>
      <c r="L399" s="82">
        <v>108856650000</v>
      </c>
      <c r="M399" s="82">
        <v>60843068000</v>
      </c>
      <c r="N399" s="82">
        <v>12741097000</v>
      </c>
      <c r="O399" s="82">
        <v>48013582000</v>
      </c>
      <c r="P399" s="82">
        <v>54287459000</v>
      </c>
      <c r="Q399" s="82">
        <v>3211260000</v>
      </c>
      <c r="R399" s="82">
        <v>447384000</v>
      </c>
      <c r="S399" s="82">
        <v>107025594000</v>
      </c>
      <c r="T399" s="82">
        <v>61959379000</v>
      </c>
      <c r="U399" s="82">
        <v>45066215000</v>
      </c>
      <c r="V399" s="82">
        <v>57644101000</v>
      </c>
      <c r="W399" s="82">
        <v>2120342000</v>
      </c>
      <c r="X399" s="82">
        <v>1616150000</v>
      </c>
    </row>
    <row r="400" spans="1:24" x14ac:dyDescent="0.3">
      <c r="A400" s="78" t="s">
        <v>1595</v>
      </c>
      <c r="B400" s="78" t="s">
        <v>1596</v>
      </c>
      <c r="C400" s="78" t="s">
        <v>1597</v>
      </c>
      <c r="D400" s="78">
        <v>20111221</v>
      </c>
      <c r="E400" s="78" t="s">
        <v>1598</v>
      </c>
      <c r="F400" s="78">
        <v>12</v>
      </c>
      <c r="G400" s="82">
        <v>4980</v>
      </c>
      <c r="H400" s="82">
        <v>5006</v>
      </c>
      <c r="I400" s="82">
        <v>4912</v>
      </c>
      <c r="J400" s="82">
        <v>6200000</v>
      </c>
      <c r="K400" s="82">
        <v>30876000000</v>
      </c>
      <c r="L400" s="82">
        <v>21787489000</v>
      </c>
      <c r="M400" s="82">
        <v>2887503000</v>
      </c>
      <c r="N400" s="82">
        <v>3100000000</v>
      </c>
      <c r="O400" s="82">
        <v>18899986000</v>
      </c>
      <c r="P400" s="82">
        <v>5891741000</v>
      </c>
      <c r="Q400" s="82">
        <v>-2150632000</v>
      </c>
      <c r="R400" s="82">
        <v>-1305413000</v>
      </c>
      <c r="S400" s="82"/>
      <c r="T400" s="82"/>
      <c r="U400" s="82"/>
      <c r="V400" s="82"/>
      <c r="W400" s="82"/>
      <c r="X400" s="82"/>
    </row>
    <row r="401" spans="1:24" x14ac:dyDescent="0.3">
      <c r="A401" s="78" t="s">
        <v>1599</v>
      </c>
      <c r="B401" s="78" t="s">
        <v>1600</v>
      </c>
      <c r="C401" s="78" t="s">
        <v>1601</v>
      </c>
      <c r="D401" s="78">
        <v>19991221</v>
      </c>
      <c r="E401" s="78" t="s">
        <v>1602</v>
      </c>
      <c r="F401" s="78">
        <v>12</v>
      </c>
      <c r="G401" s="82">
        <v>2865</v>
      </c>
      <c r="H401" s="82">
        <v>2814</v>
      </c>
      <c r="I401" s="82">
        <v>2426</v>
      </c>
      <c r="J401" s="82">
        <v>17600341</v>
      </c>
      <c r="K401" s="82">
        <v>50424976965</v>
      </c>
      <c r="L401" s="82">
        <v>19587463000</v>
      </c>
      <c r="M401" s="82">
        <v>3956104000</v>
      </c>
      <c r="N401" s="82">
        <v>8800171000</v>
      </c>
      <c r="O401" s="82">
        <v>15631359000</v>
      </c>
      <c r="P401" s="82">
        <v>12923050000</v>
      </c>
      <c r="Q401" s="82">
        <v>128479000</v>
      </c>
      <c r="R401" s="82">
        <v>248426000</v>
      </c>
      <c r="S401" s="82"/>
      <c r="T401" s="82"/>
      <c r="U401" s="82"/>
      <c r="V401" s="82"/>
      <c r="W401" s="82"/>
      <c r="X401" s="82"/>
    </row>
    <row r="402" spans="1:24" x14ac:dyDescent="0.3">
      <c r="A402" s="78" t="s">
        <v>1603</v>
      </c>
      <c r="B402" s="78" t="s">
        <v>1604</v>
      </c>
      <c r="C402" s="78" t="s">
        <v>1605</v>
      </c>
      <c r="D402" s="78">
        <v>19991123</v>
      </c>
      <c r="E402" s="78" t="s">
        <v>1606</v>
      </c>
      <c r="F402" s="78">
        <v>12</v>
      </c>
      <c r="G402" s="82">
        <v>6230</v>
      </c>
      <c r="H402" s="82">
        <v>6134</v>
      </c>
      <c r="I402" s="82">
        <v>6006</v>
      </c>
      <c r="J402" s="82">
        <v>50524161</v>
      </c>
      <c r="K402" s="82">
        <v>314765523030</v>
      </c>
      <c r="L402" s="82">
        <v>345655763000</v>
      </c>
      <c r="M402" s="82">
        <v>137034693000</v>
      </c>
      <c r="N402" s="82">
        <v>25638020000</v>
      </c>
      <c r="O402" s="82">
        <v>208621070000</v>
      </c>
      <c r="P402" s="82">
        <v>94086693000</v>
      </c>
      <c r="Q402" s="82">
        <v>17729695000</v>
      </c>
      <c r="R402" s="82">
        <v>14873732000</v>
      </c>
      <c r="S402" s="82">
        <v>1523333366000</v>
      </c>
      <c r="T402" s="82">
        <v>1125228165000</v>
      </c>
      <c r="U402" s="82">
        <v>398105201000</v>
      </c>
      <c r="V402" s="82">
        <v>1083521970000</v>
      </c>
      <c r="W402" s="82">
        <v>52201239000</v>
      </c>
      <c r="X402" s="82">
        <v>26617372000</v>
      </c>
    </row>
    <row r="403" spans="1:24" x14ac:dyDescent="0.3">
      <c r="A403" s="78" t="s">
        <v>1607</v>
      </c>
      <c r="B403" s="78" t="s">
        <v>1608</v>
      </c>
      <c r="C403" s="78" t="s">
        <v>1609</v>
      </c>
      <c r="D403" s="78">
        <v>20020115</v>
      </c>
      <c r="E403" s="78" t="s">
        <v>1610</v>
      </c>
      <c r="F403" s="78">
        <v>12</v>
      </c>
      <c r="G403" s="82">
        <v>1435</v>
      </c>
      <c r="H403" s="82">
        <v>1401</v>
      </c>
      <c r="I403" s="82">
        <v>1316</v>
      </c>
      <c r="J403" s="82">
        <v>7429500</v>
      </c>
      <c r="K403" s="82">
        <v>10661332500</v>
      </c>
      <c r="L403" s="82">
        <v>15616166000</v>
      </c>
      <c r="M403" s="82">
        <v>9751646000</v>
      </c>
      <c r="N403" s="82">
        <v>3714750000</v>
      </c>
      <c r="O403" s="82">
        <v>5864519000</v>
      </c>
      <c r="P403" s="82">
        <v>9635774000</v>
      </c>
      <c r="Q403" s="82">
        <v>-750941000</v>
      </c>
      <c r="R403" s="82">
        <v>-749793000</v>
      </c>
      <c r="S403" s="82">
        <v>17595312000</v>
      </c>
      <c r="T403" s="82">
        <v>11011925000</v>
      </c>
      <c r="U403" s="82">
        <v>6583386000</v>
      </c>
      <c r="V403" s="82">
        <v>10457491000</v>
      </c>
      <c r="W403" s="82">
        <v>-1176704000</v>
      </c>
      <c r="X403" s="82">
        <v>-749793000</v>
      </c>
    </row>
    <row r="404" spans="1:24" x14ac:dyDescent="0.3">
      <c r="A404" s="78" t="s">
        <v>1611</v>
      </c>
      <c r="B404" s="78" t="s">
        <v>1612</v>
      </c>
      <c r="C404" s="78" t="s">
        <v>1613</v>
      </c>
      <c r="D404" s="78">
        <v>20111123</v>
      </c>
      <c r="E404" s="78" t="s">
        <v>1614</v>
      </c>
      <c r="F404" s="78">
        <v>12</v>
      </c>
      <c r="G404" s="82">
        <v>47350</v>
      </c>
      <c r="H404" s="82">
        <v>48270</v>
      </c>
      <c r="I404" s="82">
        <v>46777</v>
      </c>
      <c r="J404" s="82">
        <v>15051204</v>
      </c>
      <c r="K404" s="82">
        <v>712674509400</v>
      </c>
      <c r="L404" s="82">
        <v>198568098000</v>
      </c>
      <c r="M404" s="82">
        <v>29474330000</v>
      </c>
      <c r="N404" s="82">
        <v>7669000000</v>
      </c>
      <c r="O404" s="82">
        <v>169093768000</v>
      </c>
      <c r="P404" s="82">
        <v>99184719000</v>
      </c>
      <c r="Q404" s="82">
        <v>13829065000</v>
      </c>
      <c r="R404" s="82">
        <v>14881172000</v>
      </c>
      <c r="S404" s="82">
        <v>210820680000</v>
      </c>
      <c r="T404" s="82">
        <v>34135397000</v>
      </c>
      <c r="U404" s="82">
        <v>176685282000</v>
      </c>
      <c r="V404" s="82">
        <v>115901708000</v>
      </c>
      <c r="W404" s="82">
        <v>17727950000</v>
      </c>
      <c r="X404" s="82">
        <v>16365092000</v>
      </c>
    </row>
    <row r="405" spans="1:24" x14ac:dyDescent="0.3">
      <c r="A405" s="78" t="s">
        <v>1615</v>
      </c>
      <c r="B405" s="78" t="s">
        <v>1616</v>
      </c>
      <c r="C405" s="78" t="s">
        <v>1617</v>
      </c>
      <c r="D405" s="78">
        <v>20060707</v>
      </c>
      <c r="E405" s="78" t="s">
        <v>1618</v>
      </c>
      <c r="F405" s="78">
        <v>12</v>
      </c>
      <c r="G405" s="82">
        <v>5130</v>
      </c>
      <c r="H405" s="82">
        <v>5186</v>
      </c>
      <c r="I405" s="82">
        <v>5271</v>
      </c>
      <c r="J405" s="82">
        <v>9243655</v>
      </c>
      <c r="K405" s="82">
        <v>47419950150</v>
      </c>
      <c r="L405" s="82">
        <v>69765741000</v>
      </c>
      <c r="M405" s="82">
        <v>27496682000</v>
      </c>
      <c r="N405" s="82">
        <v>4621828000</v>
      </c>
      <c r="O405" s="82">
        <v>42269059000</v>
      </c>
      <c r="P405" s="82">
        <v>23836003000</v>
      </c>
      <c r="Q405" s="82">
        <v>589012000</v>
      </c>
      <c r="R405" s="82">
        <v>-252868000</v>
      </c>
      <c r="S405" s="82">
        <v>69784342000</v>
      </c>
      <c r="T405" s="82">
        <v>27700004000</v>
      </c>
      <c r="U405" s="82">
        <v>42084337000</v>
      </c>
      <c r="V405" s="82">
        <v>23935403000</v>
      </c>
      <c r="W405" s="82">
        <v>449610000</v>
      </c>
      <c r="X405" s="82">
        <v>255726000</v>
      </c>
    </row>
    <row r="406" spans="1:24" x14ac:dyDescent="0.3">
      <c r="A406" s="78" t="s">
        <v>1619</v>
      </c>
      <c r="B406" s="78" t="s">
        <v>1620</v>
      </c>
      <c r="C406" s="78" t="s">
        <v>1621</v>
      </c>
      <c r="D406" s="78">
        <v>20060608</v>
      </c>
      <c r="E406" s="78" t="s">
        <v>1622</v>
      </c>
      <c r="F406" s="78">
        <v>12</v>
      </c>
      <c r="G406" s="82">
        <v>14800</v>
      </c>
      <c r="H406" s="82">
        <v>15370</v>
      </c>
      <c r="I406" s="82">
        <v>15022</v>
      </c>
      <c r="J406" s="82">
        <v>24613632</v>
      </c>
      <c r="K406" s="82">
        <v>364281753600</v>
      </c>
      <c r="L406" s="82">
        <v>138522766000</v>
      </c>
      <c r="M406" s="82">
        <v>27663127000</v>
      </c>
      <c r="N406" s="82">
        <v>12306816000</v>
      </c>
      <c r="O406" s="82">
        <v>110859639000</v>
      </c>
      <c r="P406" s="82">
        <v>28616537000</v>
      </c>
      <c r="Q406" s="82">
        <v>-1411769000</v>
      </c>
      <c r="R406" s="82">
        <v>58267000</v>
      </c>
      <c r="S406" s="82">
        <v>146620142000</v>
      </c>
      <c r="T406" s="82">
        <v>31865296000</v>
      </c>
      <c r="U406" s="82">
        <v>114754846000</v>
      </c>
      <c r="V406" s="82">
        <v>31931913000</v>
      </c>
      <c r="W406" s="82">
        <v>-1334562000</v>
      </c>
      <c r="X406" s="82">
        <v>294756000</v>
      </c>
    </row>
    <row r="407" spans="1:24" x14ac:dyDescent="0.3">
      <c r="A407" s="78" t="s">
        <v>1623</v>
      </c>
      <c r="B407" s="78" t="s">
        <v>1624</v>
      </c>
      <c r="C407" s="78" t="s">
        <v>1625</v>
      </c>
      <c r="D407" s="78">
        <v>20010111</v>
      </c>
      <c r="E407" s="78" t="s">
        <v>1626</v>
      </c>
      <c r="F407" s="78">
        <v>12</v>
      </c>
      <c r="G407" s="82">
        <v>8590</v>
      </c>
      <c r="H407" s="82">
        <v>8672</v>
      </c>
      <c r="I407" s="82">
        <v>8493</v>
      </c>
      <c r="J407" s="82">
        <v>11520000</v>
      </c>
      <c r="K407" s="82">
        <v>98956800000</v>
      </c>
      <c r="L407" s="82">
        <v>97729208000</v>
      </c>
      <c r="M407" s="82">
        <v>35271579000</v>
      </c>
      <c r="N407" s="82">
        <v>5760000000</v>
      </c>
      <c r="O407" s="82">
        <v>62457628000</v>
      </c>
      <c r="P407" s="82">
        <v>117209449000</v>
      </c>
      <c r="Q407" s="82">
        <v>4552445000</v>
      </c>
      <c r="R407" s="82">
        <v>5043811000</v>
      </c>
      <c r="S407" s="82">
        <v>117805624000</v>
      </c>
      <c r="T407" s="82">
        <v>38437977000</v>
      </c>
      <c r="U407" s="82">
        <v>79367647000</v>
      </c>
      <c r="V407" s="82">
        <v>126018714000</v>
      </c>
      <c r="W407" s="82">
        <v>9059977000</v>
      </c>
      <c r="X407" s="82">
        <v>10933913000</v>
      </c>
    </row>
    <row r="408" spans="1:24" x14ac:dyDescent="0.3">
      <c r="A408" s="78" t="s">
        <v>1627</v>
      </c>
      <c r="B408" s="78" t="s">
        <v>1628</v>
      </c>
      <c r="C408" s="78" t="s">
        <v>1629</v>
      </c>
      <c r="D408" s="78">
        <v>20051223</v>
      </c>
      <c r="E408" s="78" t="s">
        <v>1630</v>
      </c>
      <c r="F408" s="78">
        <v>12</v>
      </c>
      <c r="G408" s="82">
        <v>11200</v>
      </c>
      <c r="H408" s="82">
        <v>11320</v>
      </c>
      <c r="I408" s="82">
        <v>12160</v>
      </c>
      <c r="J408" s="82">
        <v>11086579</v>
      </c>
      <c r="K408" s="82">
        <v>124169684800</v>
      </c>
      <c r="L408" s="82">
        <v>47730436000</v>
      </c>
      <c r="M408" s="82">
        <v>4923170000</v>
      </c>
      <c r="N408" s="82">
        <v>5543290000</v>
      </c>
      <c r="O408" s="82">
        <v>42807266000</v>
      </c>
      <c r="P408" s="82">
        <v>36363047000</v>
      </c>
      <c r="Q408" s="82">
        <v>3580797000</v>
      </c>
      <c r="R408" s="82">
        <v>3340517000</v>
      </c>
      <c r="S408" s="82">
        <v>54714559000</v>
      </c>
      <c r="T408" s="82">
        <v>6520807000</v>
      </c>
      <c r="U408" s="82">
        <v>48193753000</v>
      </c>
      <c r="V408" s="82">
        <v>39392860000</v>
      </c>
      <c r="W408" s="82">
        <v>4613861000</v>
      </c>
      <c r="X408" s="82">
        <v>4355479000</v>
      </c>
    </row>
    <row r="409" spans="1:24" x14ac:dyDescent="0.3">
      <c r="A409" s="78" t="s">
        <v>1631</v>
      </c>
      <c r="B409" s="78" t="s">
        <v>1632</v>
      </c>
      <c r="C409" s="78" t="s">
        <v>1633</v>
      </c>
      <c r="D409" s="78">
        <v>20071019</v>
      </c>
      <c r="E409" s="78" t="s">
        <v>1634</v>
      </c>
      <c r="F409" s="78">
        <v>12</v>
      </c>
      <c r="G409" s="82">
        <v>3090</v>
      </c>
      <c r="H409" s="82">
        <v>3098</v>
      </c>
      <c r="I409" s="82">
        <v>3080</v>
      </c>
      <c r="J409" s="82">
        <v>6420676</v>
      </c>
      <c r="K409" s="82">
        <v>19839888840</v>
      </c>
      <c r="L409" s="82">
        <v>12182081000</v>
      </c>
      <c r="M409" s="82">
        <v>5753416000</v>
      </c>
      <c r="N409" s="82">
        <v>3210338000</v>
      </c>
      <c r="O409" s="82">
        <v>6428666000</v>
      </c>
      <c r="P409" s="82">
        <v>19940828000</v>
      </c>
      <c r="Q409" s="82">
        <v>503909000</v>
      </c>
      <c r="R409" s="82">
        <v>563048000</v>
      </c>
      <c r="S409" s="82"/>
      <c r="T409" s="82"/>
      <c r="U409" s="82"/>
      <c r="V409" s="82"/>
      <c r="W409" s="82"/>
      <c r="X409" s="82"/>
    </row>
    <row r="410" spans="1:24" x14ac:dyDescent="0.3">
      <c r="A410" s="78" t="s">
        <v>1635</v>
      </c>
      <c r="B410" s="78" t="s">
        <v>1636</v>
      </c>
      <c r="C410" s="78" t="s">
        <v>1637</v>
      </c>
      <c r="D410" s="78">
        <v>20031219</v>
      </c>
      <c r="E410" s="78" t="s">
        <v>1638</v>
      </c>
      <c r="F410" s="78">
        <v>12</v>
      </c>
      <c r="G410" s="82">
        <v>6750</v>
      </c>
      <c r="H410" s="82">
        <v>6566</v>
      </c>
      <c r="I410" s="82">
        <v>6637</v>
      </c>
      <c r="J410" s="82">
        <v>31056996</v>
      </c>
      <c r="K410" s="82">
        <v>209634723000</v>
      </c>
      <c r="L410" s="82">
        <v>40266949000</v>
      </c>
      <c r="M410" s="82">
        <v>17538182000</v>
      </c>
      <c r="N410" s="82">
        <v>13042590000</v>
      </c>
      <c r="O410" s="82">
        <v>22728767000</v>
      </c>
      <c r="P410" s="82">
        <v>30544127000</v>
      </c>
      <c r="Q410" s="82">
        <v>1268777000</v>
      </c>
      <c r="R410" s="82">
        <v>1301802000</v>
      </c>
      <c r="S410" s="82">
        <v>36541401000</v>
      </c>
      <c r="T410" s="82">
        <v>15674696000</v>
      </c>
      <c r="U410" s="82">
        <v>20866705000</v>
      </c>
      <c r="V410" s="82">
        <v>36880335000</v>
      </c>
      <c r="W410" s="82">
        <v>974618000</v>
      </c>
      <c r="X410" s="82">
        <v>1709419000</v>
      </c>
    </row>
    <row r="411" spans="1:24" x14ac:dyDescent="0.3">
      <c r="A411" s="78" t="s">
        <v>1639</v>
      </c>
      <c r="B411" s="78" t="s">
        <v>1640</v>
      </c>
      <c r="C411" s="78" t="s">
        <v>1641</v>
      </c>
      <c r="D411" s="78">
        <v>20110624</v>
      </c>
      <c r="E411" s="78" t="s">
        <v>1642</v>
      </c>
      <c r="F411" s="78">
        <v>12</v>
      </c>
      <c r="G411" s="82">
        <v>5910</v>
      </c>
      <c r="H411" s="82">
        <v>5860</v>
      </c>
      <c r="I411" s="82">
        <v>5560</v>
      </c>
      <c r="J411" s="82">
        <v>11650000</v>
      </c>
      <c r="K411" s="82">
        <v>68851500000</v>
      </c>
      <c r="L411" s="82">
        <v>91476677000</v>
      </c>
      <c r="M411" s="82">
        <v>17993738000</v>
      </c>
      <c r="N411" s="82">
        <v>5825000000</v>
      </c>
      <c r="O411" s="82">
        <v>73482939000</v>
      </c>
      <c r="P411" s="82">
        <v>84622251000</v>
      </c>
      <c r="Q411" s="82">
        <v>8302915000</v>
      </c>
      <c r="R411" s="82">
        <v>5914753000</v>
      </c>
      <c r="S411" s="82">
        <v>113821997000</v>
      </c>
      <c r="T411" s="82">
        <v>35861705000</v>
      </c>
      <c r="U411" s="82">
        <v>77960291000</v>
      </c>
      <c r="V411" s="82">
        <v>132847831000</v>
      </c>
      <c r="W411" s="82">
        <v>11047229000</v>
      </c>
      <c r="X411" s="82">
        <v>7722465000</v>
      </c>
    </row>
    <row r="412" spans="1:24" x14ac:dyDescent="0.3">
      <c r="A412" s="78" t="s">
        <v>1643</v>
      </c>
      <c r="B412" s="78" t="s">
        <v>1644</v>
      </c>
      <c r="C412" s="78" t="s">
        <v>1645</v>
      </c>
      <c r="D412" s="78">
        <v>19970806</v>
      </c>
      <c r="E412" s="78" t="s">
        <v>1646</v>
      </c>
      <c r="F412" s="78">
        <v>12</v>
      </c>
      <c r="G412" s="82">
        <v>10800</v>
      </c>
      <c r="H412" s="82">
        <v>10900</v>
      </c>
      <c r="I412" s="82">
        <v>10917</v>
      </c>
      <c r="J412" s="82">
        <v>24013230</v>
      </c>
      <c r="K412" s="82">
        <v>259342884000</v>
      </c>
      <c r="L412" s="82">
        <v>512744504000</v>
      </c>
      <c r="M412" s="82">
        <v>321892165000</v>
      </c>
      <c r="N412" s="82">
        <v>12414777000</v>
      </c>
      <c r="O412" s="82">
        <v>190852339000</v>
      </c>
      <c r="P412" s="82">
        <v>199984234000</v>
      </c>
      <c r="Q412" s="82">
        <v>24392727000</v>
      </c>
      <c r="R412" s="82">
        <v>10885535000</v>
      </c>
      <c r="S412" s="82">
        <v>641506570000</v>
      </c>
      <c r="T412" s="82">
        <v>439510577000</v>
      </c>
      <c r="U412" s="82">
        <v>201995993000</v>
      </c>
      <c r="V412" s="82">
        <v>229013521000</v>
      </c>
      <c r="W412" s="82">
        <v>24059625000</v>
      </c>
      <c r="X412" s="82">
        <v>9950985000</v>
      </c>
    </row>
    <row r="413" spans="1:24" x14ac:dyDescent="0.3">
      <c r="A413" s="78" t="s">
        <v>1647</v>
      </c>
      <c r="B413" s="78" t="s">
        <v>1648</v>
      </c>
      <c r="C413" s="78" t="s">
        <v>1649</v>
      </c>
      <c r="D413" s="78">
        <v>20011129</v>
      </c>
      <c r="E413" s="78" t="s">
        <v>1650</v>
      </c>
      <c r="F413" s="78">
        <v>12</v>
      </c>
      <c r="G413" s="82">
        <v>1085</v>
      </c>
      <c r="H413" s="82">
        <v>1107</v>
      </c>
      <c r="I413" s="82">
        <v>1078</v>
      </c>
      <c r="J413" s="82">
        <v>29506142</v>
      </c>
      <c r="K413" s="82">
        <v>32014164070</v>
      </c>
      <c r="L413" s="82">
        <v>109598131000</v>
      </c>
      <c r="M413" s="82">
        <v>54023147000</v>
      </c>
      <c r="N413" s="82">
        <v>14753071000</v>
      </c>
      <c r="O413" s="82">
        <v>55574984000</v>
      </c>
      <c r="P413" s="82">
        <v>45780668000</v>
      </c>
      <c r="Q413" s="82">
        <v>67960000</v>
      </c>
      <c r="R413" s="82">
        <v>-1374882000</v>
      </c>
      <c r="S413" s="82">
        <v>104322333000</v>
      </c>
      <c r="T413" s="82">
        <v>57356191000</v>
      </c>
      <c r="U413" s="82">
        <v>46966142000</v>
      </c>
      <c r="V413" s="82">
        <v>64849821000</v>
      </c>
      <c r="W413" s="82">
        <v>1284717000</v>
      </c>
      <c r="X413" s="82">
        <v>-186428000</v>
      </c>
    </row>
    <row r="414" spans="1:24" x14ac:dyDescent="0.3">
      <c r="A414" s="78" t="s">
        <v>1651</v>
      </c>
      <c r="B414" s="78" t="s">
        <v>1652</v>
      </c>
      <c r="C414" s="78" t="s">
        <v>1653</v>
      </c>
      <c r="D414" s="78">
        <v>19970107</v>
      </c>
      <c r="E414" s="78" t="s">
        <v>1654</v>
      </c>
      <c r="F414" s="78">
        <v>12</v>
      </c>
      <c r="G414" s="82">
        <v>1845</v>
      </c>
      <c r="H414" s="82">
        <v>1904</v>
      </c>
      <c r="I414" s="82">
        <v>1857</v>
      </c>
      <c r="J414" s="82">
        <v>13375930</v>
      </c>
      <c r="K414" s="82">
        <v>24678590850</v>
      </c>
      <c r="L414" s="82">
        <v>46997674000</v>
      </c>
      <c r="M414" s="82">
        <v>15829070000</v>
      </c>
      <c r="N414" s="82">
        <v>33439825000</v>
      </c>
      <c r="O414" s="82">
        <v>31168605000</v>
      </c>
      <c r="P414" s="82">
        <v>11671429000</v>
      </c>
      <c r="Q414" s="82">
        <v>846192000</v>
      </c>
      <c r="R414" s="82">
        <v>-2115569000</v>
      </c>
      <c r="S414" s="82">
        <v>41956254000</v>
      </c>
      <c r="T414" s="82">
        <v>15815896000</v>
      </c>
      <c r="U414" s="82">
        <v>26140358000</v>
      </c>
      <c r="V414" s="82">
        <v>11671429000</v>
      </c>
      <c r="W414" s="82">
        <v>745672000</v>
      </c>
      <c r="X414" s="82">
        <v>-1464617000</v>
      </c>
    </row>
    <row r="415" spans="1:24" x14ac:dyDescent="0.3">
      <c r="A415" s="78" t="s">
        <v>1655</v>
      </c>
      <c r="B415" s="78" t="s">
        <v>1656</v>
      </c>
      <c r="C415" s="78" t="s">
        <v>1657</v>
      </c>
      <c r="D415" s="78">
        <v>20081219</v>
      </c>
      <c r="E415" s="78" t="s">
        <v>1658</v>
      </c>
      <c r="F415" s="78">
        <v>12</v>
      </c>
      <c r="G415" s="82">
        <v>6110</v>
      </c>
      <c r="H415" s="82">
        <v>6392</v>
      </c>
      <c r="I415" s="82">
        <v>6167</v>
      </c>
      <c r="J415" s="82">
        <v>19107750</v>
      </c>
      <c r="K415" s="82">
        <v>116748352500</v>
      </c>
      <c r="L415" s="82">
        <v>57306024000</v>
      </c>
      <c r="M415" s="82">
        <v>34995017000</v>
      </c>
      <c r="N415" s="82">
        <v>7549757000</v>
      </c>
      <c r="O415" s="82">
        <v>22311007000</v>
      </c>
      <c r="P415" s="82">
        <v>22443193000</v>
      </c>
      <c r="Q415" s="82">
        <v>2311056000</v>
      </c>
      <c r="R415" s="82">
        <v>2398763000</v>
      </c>
      <c r="S415" s="82">
        <v>52024365000</v>
      </c>
      <c r="T415" s="82">
        <v>38173771000</v>
      </c>
      <c r="U415" s="82">
        <v>13850594000</v>
      </c>
      <c r="V415" s="82">
        <v>22473230000</v>
      </c>
      <c r="W415" s="82">
        <v>2484381000</v>
      </c>
      <c r="X415" s="82">
        <v>3183486000</v>
      </c>
    </row>
    <row r="416" spans="1:24" x14ac:dyDescent="0.3">
      <c r="A416" s="78" t="s">
        <v>1659</v>
      </c>
      <c r="B416" s="78" t="s">
        <v>1660</v>
      </c>
      <c r="C416" s="78" t="s">
        <v>1661</v>
      </c>
      <c r="D416" s="78">
        <v>20040116</v>
      </c>
      <c r="E416" s="78" t="s">
        <v>1662</v>
      </c>
      <c r="F416" s="78">
        <v>3</v>
      </c>
      <c r="G416" s="82">
        <v>981</v>
      </c>
      <c r="H416" s="82">
        <v>913</v>
      </c>
      <c r="I416" s="82">
        <v>889</v>
      </c>
      <c r="J416" s="82">
        <v>16977474</v>
      </c>
      <c r="K416" s="82">
        <v>16654901994</v>
      </c>
      <c r="L416" s="82">
        <v>21808724000</v>
      </c>
      <c r="M416" s="82">
        <v>10564030000</v>
      </c>
      <c r="N416" s="82">
        <v>7886331000</v>
      </c>
      <c r="O416" s="82">
        <v>11244693000</v>
      </c>
      <c r="P416" s="82">
        <v>12163562000</v>
      </c>
      <c r="Q416" s="82">
        <v>-2289749000</v>
      </c>
      <c r="R416" s="82">
        <v>-2618781000</v>
      </c>
      <c r="S416" s="82">
        <v>18848278000</v>
      </c>
      <c r="T416" s="82">
        <v>10564030000</v>
      </c>
      <c r="U416" s="82">
        <v>8284248000</v>
      </c>
      <c r="V416" s="82">
        <v>12161402000</v>
      </c>
      <c r="W416" s="82">
        <v>-2292004000</v>
      </c>
      <c r="X416" s="82">
        <v>-3638336000</v>
      </c>
    </row>
    <row r="417" spans="1:24" x14ac:dyDescent="0.3">
      <c r="A417" s="78" t="s">
        <v>1663</v>
      </c>
      <c r="B417" s="78" t="s">
        <v>1664</v>
      </c>
      <c r="C417" s="78" t="s">
        <v>1665</v>
      </c>
      <c r="D417" s="78">
        <v>20100204</v>
      </c>
      <c r="E417" s="78" t="s">
        <v>1666</v>
      </c>
      <c r="F417" s="78">
        <v>12</v>
      </c>
      <c r="G417" s="82">
        <v>15050</v>
      </c>
      <c r="H417" s="82">
        <v>14950</v>
      </c>
      <c r="I417" s="82">
        <v>15925</v>
      </c>
      <c r="J417" s="82">
        <v>10800000</v>
      </c>
      <c r="K417" s="82">
        <v>162540000000</v>
      </c>
      <c r="L417" s="82">
        <v>121361116000</v>
      </c>
      <c r="M417" s="82">
        <v>27708329000</v>
      </c>
      <c r="N417" s="82">
        <v>5400000000</v>
      </c>
      <c r="O417" s="82">
        <v>93652787000</v>
      </c>
      <c r="P417" s="82">
        <v>95631454000</v>
      </c>
      <c r="Q417" s="82">
        <v>12635818000</v>
      </c>
      <c r="R417" s="82">
        <v>12872852000</v>
      </c>
      <c r="S417" s="82">
        <v>207569131000</v>
      </c>
      <c r="T417" s="82">
        <v>80785577000</v>
      </c>
      <c r="U417" s="82">
        <v>126783555000</v>
      </c>
      <c r="V417" s="82">
        <v>272141565000</v>
      </c>
      <c r="W417" s="82">
        <v>25182034000</v>
      </c>
      <c r="X417" s="82">
        <v>21485047000</v>
      </c>
    </row>
    <row r="418" spans="1:24" x14ac:dyDescent="0.3">
      <c r="A418" s="78" t="s">
        <v>1667</v>
      </c>
      <c r="B418" s="78" t="s">
        <v>1668</v>
      </c>
      <c r="C418" s="78" t="s">
        <v>1669</v>
      </c>
      <c r="D418" s="78">
        <v>20020808</v>
      </c>
      <c r="E418" s="78" t="s">
        <v>1670</v>
      </c>
      <c r="F418" s="78">
        <v>12</v>
      </c>
      <c r="G418" s="82">
        <v>5150</v>
      </c>
      <c r="H418" s="82">
        <v>5648</v>
      </c>
      <c r="I418" s="82">
        <v>6110</v>
      </c>
      <c r="J418" s="82">
        <v>30297753</v>
      </c>
      <c r="K418" s="82">
        <v>156033427950</v>
      </c>
      <c r="L418" s="82">
        <v>30284972000</v>
      </c>
      <c r="M418" s="82">
        <v>9742983000</v>
      </c>
      <c r="N418" s="82">
        <v>14860227000</v>
      </c>
      <c r="O418" s="82">
        <v>20541990000</v>
      </c>
      <c r="P418" s="82">
        <v>17171318000</v>
      </c>
      <c r="Q418" s="82">
        <v>323600000</v>
      </c>
      <c r="R418" s="82">
        <v>-923967000</v>
      </c>
      <c r="S418" s="82">
        <v>31063319000</v>
      </c>
      <c r="T418" s="82">
        <v>10449567000</v>
      </c>
      <c r="U418" s="82">
        <v>20613752000</v>
      </c>
      <c r="V418" s="82">
        <v>20294348000</v>
      </c>
      <c r="W418" s="82">
        <v>151535000</v>
      </c>
      <c r="X418" s="82">
        <v>-1262952000</v>
      </c>
    </row>
    <row r="419" spans="1:24" x14ac:dyDescent="0.3">
      <c r="A419" s="78" t="s">
        <v>1671</v>
      </c>
      <c r="B419" s="78" t="s">
        <v>1672</v>
      </c>
      <c r="C419" s="78" t="s">
        <v>1673</v>
      </c>
      <c r="D419" s="78">
        <v>20061116</v>
      </c>
      <c r="E419" s="78" t="s">
        <v>1674</v>
      </c>
      <c r="F419" s="78">
        <v>12</v>
      </c>
      <c r="G419" s="82">
        <v>53200</v>
      </c>
      <c r="H419" s="82">
        <v>54440</v>
      </c>
      <c r="I419" s="82">
        <v>53760</v>
      </c>
      <c r="J419" s="82">
        <v>5926779</v>
      </c>
      <c r="K419" s="82">
        <v>315304642800</v>
      </c>
      <c r="L419" s="82">
        <v>139475687000</v>
      </c>
      <c r="M419" s="82">
        <v>27402750000</v>
      </c>
      <c r="N419" s="82">
        <v>2963390000</v>
      </c>
      <c r="O419" s="82">
        <v>112072936000</v>
      </c>
      <c r="P419" s="82">
        <v>91786666000</v>
      </c>
      <c r="Q419" s="82">
        <v>8215537000</v>
      </c>
      <c r="R419" s="82">
        <v>7389214000</v>
      </c>
      <c r="S419" s="82">
        <v>143774020000</v>
      </c>
      <c r="T419" s="82">
        <v>28151822000</v>
      </c>
      <c r="U419" s="82">
        <v>115622198000</v>
      </c>
      <c r="V419" s="82">
        <v>96798283000</v>
      </c>
      <c r="W419" s="82">
        <v>8597772000</v>
      </c>
      <c r="X419" s="82">
        <v>7565865000</v>
      </c>
    </row>
    <row r="420" spans="1:24" x14ac:dyDescent="0.3">
      <c r="A420" s="78" t="s">
        <v>1675</v>
      </c>
      <c r="B420" s="78" t="s">
        <v>1676</v>
      </c>
      <c r="C420" s="78" t="s">
        <v>1677</v>
      </c>
      <c r="D420" s="78">
        <v>20100326</v>
      </c>
      <c r="E420" s="78" t="s">
        <v>1678</v>
      </c>
      <c r="F420" s="78">
        <v>12</v>
      </c>
      <c r="G420" s="82">
        <v>4465</v>
      </c>
      <c r="H420" s="82">
        <v>4961</v>
      </c>
      <c r="I420" s="82">
        <v>4043</v>
      </c>
      <c r="J420" s="82">
        <v>18921484</v>
      </c>
      <c r="K420" s="82">
        <v>84484426060</v>
      </c>
      <c r="L420" s="82">
        <v>36337313000</v>
      </c>
      <c r="M420" s="82">
        <v>12372558000</v>
      </c>
      <c r="N420" s="82">
        <v>9460742000</v>
      </c>
      <c r="O420" s="82">
        <v>23964755000</v>
      </c>
      <c r="P420" s="82">
        <v>10767573000</v>
      </c>
      <c r="Q420" s="82">
        <v>237605000</v>
      </c>
      <c r="R420" s="82">
        <v>47519000</v>
      </c>
      <c r="S420" s="82"/>
      <c r="T420" s="82"/>
      <c r="U420" s="82"/>
      <c r="V420" s="82"/>
      <c r="W420" s="82"/>
      <c r="X420" s="82"/>
    </row>
    <row r="421" spans="1:24" x14ac:dyDescent="0.3">
      <c r="A421" s="78" t="s">
        <v>1679</v>
      </c>
      <c r="B421" s="78" t="s">
        <v>1680</v>
      </c>
      <c r="C421" s="78" t="s">
        <v>1681</v>
      </c>
      <c r="D421" s="78">
        <v>20020716</v>
      </c>
      <c r="E421" s="78" t="s">
        <v>1682</v>
      </c>
      <c r="F421" s="78">
        <v>12</v>
      </c>
      <c r="G421" s="82">
        <v>7830</v>
      </c>
      <c r="H421" s="82">
        <v>7852</v>
      </c>
      <c r="I421" s="82">
        <v>7960</v>
      </c>
      <c r="J421" s="82">
        <v>5150000</v>
      </c>
      <c r="K421" s="82">
        <v>40324500000</v>
      </c>
      <c r="L421" s="82">
        <v>54127031000</v>
      </c>
      <c r="M421" s="82">
        <v>5387531000</v>
      </c>
      <c r="N421" s="82">
        <v>2575000000</v>
      </c>
      <c r="O421" s="82">
        <v>48739499000</v>
      </c>
      <c r="P421" s="82">
        <v>21685008000</v>
      </c>
      <c r="Q421" s="82">
        <v>1631448000</v>
      </c>
      <c r="R421" s="82">
        <v>1698509000</v>
      </c>
      <c r="S421" s="82">
        <v>54729272000</v>
      </c>
      <c r="T421" s="82">
        <v>5490258000</v>
      </c>
      <c r="U421" s="82">
        <v>49239015000</v>
      </c>
      <c r="V421" s="82">
        <v>22137958000</v>
      </c>
      <c r="W421" s="82">
        <v>1478936000</v>
      </c>
      <c r="X421" s="82">
        <v>1612549000</v>
      </c>
    </row>
    <row r="422" spans="1:24" x14ac:dyDescent="0.3">
      <c r="A422" s="78" t="s">
        <v>1683</v>
      </c>
      <c r="B422" s="78" t="s">
        <v>1684</v>
      </c>
      <c r="C422" s="78" t="s">
        <v>1685</v>
      </c>
      <c r="D422" s="78">
        <v>20000720</v>
      </c>
      <c r="E422" s="78" t="s">
        <v>1686</v>
      </c>
      <c r="F422" s="78">
        <v>12</v>
      </c>
      <c r="G422" s="82">
        <v>6350</v>
      </c>
      <c r="H422" s="82">
        <v>6440</v>
      </c>
      <c r="I422" s="82">
        <v>6041</v>
      </c>
      <c r="J422" s="82">
        <v>20000000</v>
      </c>
      <c r="K422" s="82">
        <v>127000000000</v>
      </c>
      <c r="L422" s="82">
        <v>153976862000</v>
      </c>
      <c r="M422" s="82">
        <v>89425067000</v>
      </c>
      <c r="N422" s="82">
        <v>10000000000</v>
      </c>
      <c r="O422" s="82">
        <v>64551794000</v>
      </c>
      <c r="P422" s="82">
        <v>130547011000</v>
      </c>
      <c r="Q422" s="82">
        <v>11857015000</v>
      </c>
      <c r="R422" s="82">
        <v>7458946000</v>
      </c>
      <c r="S422" s="82">
        <v>166015179000</v>
      </c>
      <c r="T422" s="82">
        <v>97486996000</v>
      </c>
      <c r="U422" s="82">
        <v>68528183000</v>
      </c>
      <c r="V422" s="82">
        <v>139789130000</v>
      </c>
      <c r="W422" s="82">
        <v>12366509000</v>
      </c>
      <c r="X422" s="82">
        <v>7629915000</v>
      </c>
    </row>
    <row r="423" spans="1:24" x14ac:dyDescent="0.3">
      <c r="A423" s="78" t="s">
        <v>1687</v>
      </c>
      <c r="B423" s="78" t="s">
        <v>1688</v>
      </c>
      <c r="C423" s="78" t="s">
        <v>1689</v>
      </c>
      <c r="D423" s="78">
        <v>20110805</v>
      </c>
      <c r="E423" s="78" t="s">
        <v>1690</v>
      </c>
      <c r="F423" s="78">
        <v>9</v>
      </c>
      <c r="G423" s="82">
        <v>9060</v>
      </c>
      <c r="H423" s="82">
        <v>9188</v>
      </c>
      <c r="I423" s="82">
        <v>8176</v>
      </c>
      <c r="J423" s="82">
        <v>16449064</v>
      </c>
      <c r="K423" s="82">
        <v>149028519840</v>
      </c>
      <c r="L423" s="82">
        <v>108354599000</v>
      </c>
      <c r="M423" s="82">
        <v>10423919000</v>
      </c>
      <c r="N423" s="82">
        <v>8207532000</v>
      </c>
      <c r="O423" s="82">
        <v>97930680000</v>
      </c>
      <c r="P423" s="82">
        <v>6377638000</v>
      </c>
      <c r="Q423" s="82">
        <v>-8905794000</v>
      </c>
      <c r="R423" s="82">
        <v>-7197540000</v>
      </c>
      <c r="S423" s="82"/>
      <c r="T423" s="82"/>
      <c r="U423" s="82"/>
      <c r="V423" s="82"/>
      <c r="W423" s="82"/>
      <c r="X423" s="82"/>
    </row>
    <row r="424" spans="1:24" x14ac:dyDescent="0.3">
      <c r="A424" s="78" t="s">
        <v>1691</v>
      </c>
      <c r="B424" s="78" t="s">
        <v>1692</v>
      </c>
      <c r="C424" s="78" t="s">
        <v>1693</v>
      </c>
      <c r="D424" s="78">
        <v>20090929</v>
      </c>
      <c r="E424" s="78" t="s">
        <v>1694</v>
      </c>
      <c r="F424" s="78">
        <v>12</v>
      </c>
      <c r="G424" s="82">
        <v>2215</v>
      </c>
      <c r="H424" s="82">
        <v>2214</v>
      </c>
      <c r="I424" s="82">
        <v>2194</v>
      </c>
      <c r="J424" s="82">
        <v>42000000</v>
      </c>
      <c r="K424" s="82">
        <v>93030000000</v>
      </c>
      <c r="L424" s="82">
        <v>141412507000</v>
      </c>
      <c r="M424" s="82">
        <v>49859404000</v>
      </c>
      <c r="N424" s="82">
        <v>21000000000</v>
      </c>
      <c r="O424" s="82">
        <v>91553103000</v>
      </c>
      <c r="P424" s="82">
        <v>74051569000</v>
      </c>
      <c r="Q424" s="82">
        <v>4932490000</v>
      </c>
      <c r="R424" s="82">
        <v>2692045000</v>
      </c>
      <c r="S424" s="82">
        <v>146822321000</v>
      </c>
      <c r="T424" s="82">
        <v>54857426000</v>
      </c>
      <c r="U424" s="82">
        <v>91964895000</v>
      </c>
      <c r="V424" s="82">
        <v>77487347000</v>
      </c>
      <c r="W424" s="82">
        <v>4947309000</v>
      </c>
      <c r="X424" s="82">
        <v>2451194000</v>
      </c>
    </row>
    <row r="425" spans="1:24" x14ac:dyDescent="0.3">
      <c r="A425" s="78" t="s">
        <v>1695</v>
      </c>
      <c r="B425" s="78" t="s">
        <v>1696</v>
      </c>
      <c r="C425" s="78" t="s">
        <v>1697</v>
      </c>
      <c r="D425" s="78">
        <v>20090407</v>
      </c>
      <c r="E425" s="78" t="s">
        <v>1698</v>
      </c>
      <c r="F425" s="78">
        <v>12</v>
      </c>
      <c r="G425" s="82">
        <v>49950</v>
      </c>
      <c r="H425" s="82">
        <v>48680</v>
      </c>
      <c r="I425" s="82">
        <v>48062</v>
      </c>
      <c r="J425" s="82">
        <v>6690890</v>
      </c>
      <c r="K425" s="82">
        <v>334209955500</v>
      </c>
      <c r="L425" s="82">
        <v>207071703000</v>
      </c>
      <c r="M425" s="82">
        <v>71044905000</v>
      </c>
      <c r="N425" s="82">
        <v>3345445000</v>
      </c>
      <c r="O425" s="82">
        <v>136026797000</v>
      </c>
      <c r="P425" s="82">
        <v>97869353000</v>
      </c>
      <c r="Q425" s="82">
        <v>8634342000</v>
      </c>
      <c r="R425" s="82">
        <v>5006616000</v>
      </c>
      <c r="S425" s="82"/>
      <c r="T425" s="82"/>
      <c r="U425" s="82"/>
      <c r="V425" s="82"/>
      <c r="W425" s="82"/>
      <c r="X425" s="82"/>
    </row>
    <row r="426" spans="1:24" x14ac:dyDescent="0.3">
      <c r="A426" s="78" t="s">
        <v>1699</v>
      </c>
      <c r="B426" s="78" t="s">
        <v>1700</v>
      </c>
      <c r="C426" s="78" t="s">
        <v>1701</v>
      </c>
      <c r="D426" s="78">
        <v>20090730</v>
      </c>
      <c r="E426" s="78" t="s">
        <v>1702</v>
      </c>
      <c r="F426" s="78">
        <v>12</v>
      </c>
      <c r="G426" s="82">
        <v>123500</v>
      </c>
      <c r="H426" s="82">
        <v>126360</v>
      </c>
      <c r="I426" s="82">
        <v>129735</v>
      </c>
      <c r="J426" s="82">
        <v>6522376</v>
      </c>
      <c r="K426" s="82">
        <v>805513436000</v>
      </c>
      <c r="L426" s="82">
        <v>195521980000</v>
      </c>
      <c r="M426" s="82">
        <v>24690149000</v>
      </c>
      <c r="N426" s="82">
        <v>3261188000</v>
      </c>
      <c r="O426" s="82">
        <v>170831831000</v>
      </c>
      <c r="P426" s="82">
        <v>86542669000</v>
      </c>
      <c r="Q426" s="82">
        <v>11533820000</v>
      </c>
      <c r="R426" s="82">
        <v>7984701000</v>
      </c>
      <c r="S426" s="82">
        <v>216377038000</v>
      </c>
      <c r="T426" s="82">
        <v>27683536000</v>
      </c>
      <c r="U426" s="82">
        <v>188693502000</v>
      </c>
      <c r="V426" s="82">
        <v>103489479000</v>
      </c>
      <c r="W426" s="82">
        <v>9424923000</v>
      </c>
      <c r="X426" s="82">
        <v>16934512000</v>
      </c>
    </row>
    <row r="427" spans="1:24" x14ac:dyDescent="0.3">
      <c r="A427" s="78" t="s">
        <v>1703</v>
      </c>
      <c r="B427" s="78" t="s">
        <v>1704</v>
      </c>
      <c r="C427" s="78" t="s">
        <v>1705</v>
      </c>
      <c r="D427" s="78">
        <v>20040608</v>
      </c>
      <c r="E427" s="78" t="s">
        <v>1706</v>
      </c>
      <c r="F427" s="78">
        <v>12</v>
      </c>
      <c r="G427" s="82">
        <v>4095</v>
      </c>
      <c r="H427" s="82">
        <v>4048</v>
      </c>
      <c r="I427" s="82">
        <v>3955</v>
      </c>
      <c r="J427" s="82">
        <v>16312697</v>
      </c>
      <c r="K427" s="82">
        <v>66800494215</v>
      </c>
      <c r="L427" s="82">
        <v>92124416000</v>
      </c>
      <c r="M427" s="82">
        <v>29782510000</v>
      </c>
      <c r="N427" s="82">
        <v>8156349000</v>
      </c>
      <c r="O427" s="82">
        <v>62341906000</v>
      </c>
      <c r="P427" s="82">
        <v>56063342000</v>
      </c>
      <c r="Q427" s="82">
        <v>2772606000</v>
      </c>
      <c r="R427" s="82">
        <v>2016640000</v>
      </c>
      <c r="S427" s="82">
        <v>92045951000</v>
      </c>
      <c r="T427" s="82">
        <v>29782510000</v>
      </c>
      <c r="U427" s="82">
        <v>62263441000</v>
      </c>
      <c r="V427" s="82">
        <v>56063342000</v>
      </c>
      <c r="W427" s="82">
        <v>2772606000</v>
      </c>
      <c r="X427" s="82">
        <v>1981845000</v>
      </c>
    </row>
    <row r="428" spans="1:24" x14ac:dyDescent="0.3">
      <c r="A428" s="78" t="s">
        <v>1707</v>
      </c>
      <c r="B428" s="78" t="s">
        <v>1708</v>
      </c>
      <c r="C428" s="78" t="s">
        <v>1709</v>
      </c>
      <c r="D428" s="78">
        <v>20001226</v>
      </c>
      <c r="E428" s="78" t="s">
        <v>1710</v>
      </c>
      <c r="F428" s="78">
        <v>12</v>
      </c>
      <c r="G428" s="82">
        <v>52500</v>
      </c>
      <c r="H428" s="82">
        <v>53100</v>
      </c>
      <c r="I428" s="82">
        <v>52675</v>
      </c>
      <c r="J428" s="82">
        <v>6000000</v>
      </c>
      <c r="K428" s="82">
        <v>315000000000</v>
      </c>
      <c r="L428" s="82">
        <v>141943767000</v>
      </c>
      <c r="M428" s="82">
        <v>21585346000</v>
      </c>
      <c r="N428" s="82">
        <v>3000000000</v>
      </c>
      <c r="O428" s="82">
        <v>120358421000</v>
      </c>
      <c r="P428" s="82">
        <v>115198823000</v>
      </c>
      <c r="Q428" s="82">
        <v>14630158000</v>
      </c>
      <c r="R428" s="82">
        <v>12373399000</v>
      </c>
      <c r="S428" s="82">
        <v>150466945000</v>
      </c>
      <c r="T428" s="82">
        <v>23203907000</v>
      </c>
      <c r="U428" s="82">
        <v>127263038000</v>
      </c>
      <c r="V428" s="82">
        <v>128251457000</v>
      </c>
      <c r="W428" s="82">
        <v>15540529000</v>
      </c>
      <c r="X428" s="82">
        <v>13354103000</v>
      </c>
    </row>
    <row r="429" spans="1:24" x14ac:dyDescent="0.3">
      <c r="A429" s="78" t="s">
        <v>1711</v>
      </c>
      <c r="B429" s="78" t="s">
        <v>1712</v>
      </c>
      <c r="C429" s="78" t="s">
        <v>1713</v>
      </c>
      <c r="D429" s="78">
        <v>20071008</v>
      </c>
      <c r="E429" s="78" t="s">
        <v>1714</v>
      </c>
      <c r="F429" s="78">
        <v>12</v>
      </c>
      <c r="G429" s="82">
        <v>9670</v>
      </c>
      <c r="H429" s="82">
        <v>9680</v>
      </c>
      <c r="I429" s="82">
        <v>9763</v>
      </c>
      <c r="J429" s="82">
        <v>11746609</v>
      </c>
      <c r="K429" s="82">
        <v>113589709030</v>
      </c>
      <c r="L429" s="82">
        <v>102694335000</v>
      </c>
      <c r="M429" s="82">
        <v>8217417000</v>
      </c>
      <c r="N429" s="82">
        <v>5873305000</v>
      </c>
      <c r="O429" s="82">
        <v>94476918000</v>
      </c>
      <c r="P429" s="82">
        <v>45637546000</v>
      </c>
      <c r="Q429" s="82">
        <v>7572021000</v>
      </c>
      <c r="R429" s="82">
        <v>6465952000</v>
      </c>
      <c r="S429" s="82">
        <v>108362541000</v>
      </c>
      <c r="T429" s="82">
        <v>10526441000</v>
      </c>
      <c r="U429" s="82">
        <v>97836101000</v>
      </c>
      <c r="V429" s="82">
        <v>47823315000</v>
      </c>
      <c r="W429" s="82">
        <v>8242645000</v>
      </c>
      <c r="X429" s="82">
        <v>6784835000</v>
      </c>
    </row>
    <row r="430" spans="1:24" x14ac:dyDescent="0.3">
      <c r="A430" s="78" t="s">
        <v>1715</v>
      </c>
      <c r="B430" s="78" t="s">
        <v>1716</v>
      </c>
      <c r="C430" s="78" t="s">
        <v>1717</v>
      </c>
      <c r="D430" s="78">
        <v>20071001</v>
      </c>
      <c r="E430" s="78" t="s">
        <v>1718</v>
      </c>
      <c r="F430" s="78">
        <v>12</v>
      </c>
      <c r="G430" s="82">
        <v>5250</v>
      </c>
      <c r="H430" s="82">
        <v>5256</v>
      </c>
      <c r="I430" s="82">
        <v>4947</v>
      </c>
      <c r="J430" s="82">
        <v>9935579</v>
      </c>
      <c r="K430" s="82">
        <v>52161789750</v>
      </c>
      <c r="L430" s="82">
        <v>75517527000</v>
      </c>
      <c r="M430" s="82">
        <v>14299672000</v>
      </c>
      <c r="N430" s="82">
        <v>4788107000</v>
      </c>
      <c r="O430" s="82">
        <v>61217856000</v>
      </c>
      <c r="P430" s="82">
        <v>27465828000</v>
      </c>
      <c r="Q430" s="82">
        <v>2375962000</v>
      </c>
      <c r="R430" s="82">
        <v>1867309000</v>
      </c>
      <c r="S430" s="82">
        <v>79282031000</v>
      </c>
      <c r="T430" s="82">
        <v>17448919000</v>
      </c>
      <c r="U430" s="82">
        <v>61833112000</v>
      </c>
      <c r="V430" s="82">
        <v>27465828000</v>
      </c>
      <c r="W430" s="82">
        <v>3111254000</v>
      </c>
      <c r="X430" s="82">
        <v>2083277000</v>
      </c>
    </row>
    <row r="431" spans="1:24" x14ac:dyDescent="0.3">
      <c r="A431" s="78" t="s">
        <v>1719</v>
      </c>
      <c r="B431" s="78" t="s">
        <v>1720</v>
      </c>
      <c r="C431" s="78" t="s">
        <v>1721</v>
      </c>
      <c r="D431" s="78">
        <v>20140527</v>
      </c>
      <c r="E431" s="78" t="s">
        <v>1722</v>
      </c>
      <c r="F431" s="78">
        <v>12</v>
      </c>
      <c r="G431" s="82">
        <v>8270</v>
      </c>
      <c r="H431" s="82">
        <v>7940</v>
      </c>
      <c r="I431" s="82">
        <v>7436</v>
      </c>
      <c r="J431" s="82">
        <v>12373089</v>
      </c>
      <c r="K431" s="82">
        <v>102325446030</v>
      </c>
      <c r="L431" s="82">
        <v>184313483000</v>
      </c>
      <c r="M431" s="82">
        <v>90745743000</v>
      </c>
      <c r="N431" s="82">
        <v>6186545000</v>
      </c>
      <c r="O431" s="82">
        <v>93567740000</v>
      </c>
      <c r="P431" s="82">
        <v>104330426000</v>
      </c>
      <c r="Q431" s="82">
        <v>6577468000</v>
      </c>
      <c r="R431" s="82">
        <v>4607721000</v>
      </c>
      <c r="S431" s="82">
        <v>203371399000</v>
      </c>
      <c r="T431" s="82">
        <v>106949953000</v>
      </c>
      <c r="U431" s="82">
        <v>96421446000</v>
      </c>
      <c r="V431" s="82">
        <v>152085122000</v>
      </c>
      <c r="W431" s="82">
        <v>10744019000</v>
      </c>
      <c r="X431" s="82">
        <v>5905715000</v>
      </c>
    </row>
    <row r="432" spans="1:24" x14ac:dyDescent="0.3">
      <c r="A432" s="78" t="s">
        <v>1723</v>
      </c>
      <c r="B432" s="78" t="s">
        <v>1724</v>
      </c>
      <c r="C432" s="78" t="s">
        <v>1725</v>
      </c>
      <c r="D432" s="78">
        <v>20011220</v>
      </c>
      <c r="E432" s="78" t="s">
        <v>1726</v>
      </c>
      <c r="F432" s="78">
        <v>12</v>
      </c>
      <c r="G432" s="82">
        <v>4115</v>
      </c>
      <c r="H432" s="82">
        <v>4190</v>
      </c>
      <c r="I432" s="82">
        <v>4394</v>
      </c>
      <c r="J432" s="82">
        <v>13000000</v>
      </c>
      <c r="K432" s="82">
        <v>53495000000</v>
      </c>
      <c r="L432" s="82">
        <v>70607080000</v>
      </c>
      <c r="M432" s="82">
        <v>31967816000</v>
      </c>
      <c r="N432" s="82">
        <v>6500000000</v>
      </c>
      <c r="O432" s="82">
        <v>38639264000</v>
      </c>
      <c r="P432" s="82">
        <v>43352305000</v>
      </c>
      <c r="Q432" s="82">
        <v>-2576075000</v>
      </c>
      <c r="R432" s="82">
        <v>-3287044000</v>
      </c>
      <c r="S432" s="82">
        <v>71430646000</v>
      </c>
      <c r="T432" s="82">
        <v>33629066000</v>
      </c>
      <c r="U432" s="82">
        <v>37801580000</v>
      </c>
      <c r="V432" s="82">
        <v>48996696000</v>
      </c>
      <c r="W432" s="82">
        <v>-2801514000</v>
      </c>
      <c r="X432" s="82">
        <v>-2423703000</v>
      </c>
    </row>
    <row r="433" spans="1:24" x14ac:dyDescent="0.3">
      <c r="A433" s="78" t="s">
        <v>1727</v>
      </c>
      <c r="B433" s="78" t="s">
        <v>1728</v>
      </c>
      <c r="C433" s="78" t="s">
        <v>1729</v>
      </c>
      <c r="D433" s="78">
        <v>20060627</v>
      </c>
      <c r="E433" s="78" t="s">
        <v>1730</v>
      </c>
      <c r="F433" s="78">
        <v>12</v>
      </c>
      <c r="G433" s="82">
        <v>4060</v>
      </c>
      <c r="H433" s="82">
        <v>4028</v>
      </c>
      <c r="I433" s="82">
        <v>3876</v>
      </c>
      <c r="J433" s="82">
        <v>10943551</v>
      </c>
      <c r="K433" s="82">
        <v>44430817060</v>
      </c>
      <c r="L433" s="82">
        <v>15559946000</v>
      </c>
      <c r="M433" s="82">
        <v>3838723000</v>
      </c>
      <c r="N433" s="82">
        <v>4992198000</v>
      </c>
      <c r="O433" s="82">
        <v>11721223000</v>
      </c>
      <c r="P433" s="82">
        <v>4520805000</v>
      </c>
      <c r="Q433" s="82">
        <v>-2117715000</v>
      </c>
      <c r="R433" s="82">
        <v>-2354752000</v>
      </c>
      <c r="S433" s="82">
        <v>14843129000</v>
      </c>
      <c r="T433" s="82">
        <v>3883819000</v>
      </c>
      <c r="U433" s="82">
        <v>10959310000</v>
      </c>
      <c r="V433" s="82">
        <v>4617200000</v>
      </c>
      <c r="W433" s="82">
        <v>-2322690000</v>
      </c>
      <c r="X433" s="82">
        <v>-2558657000</v>
      </c>
    </row>
    <row r="434" spans="1:24" x14ac:dyDescent="0.3">
      <c r="A434" s="78" t="s">
        <v>1731</v>
      </c>
      <c r="B434" s="78" t="s">
        <v>1732</v>
      </c>
      <c r="C434" s="78" t="s">
        <v>1733</v>
      </c>
      <c r="D434" s="78">
        <v>20050103</v>
      </c>
      <c r="E434" s="78" t="s">
        <v>1734</v>
      </c>
      <c r="F434" s="78">
        <v>12</v>
      </c>
      <c r="G434" s="82">
        <v>3220</v>
      </c>
      <c r="H434" s="82">
        <v>3287</v>
      </c>
      <c r="I434" s="82">
        <v>2969</v>
      </c>
      <c r="J434" s="82">
        <v>8053968</v>
      </c>
      <c r="K434" s="82">
        <v>25933776960</v>
      </c>
      <c r="L434" s="82">
        <v>39108346000</v>
      </c>
      <c r="M434" s="82">
        <v>7654569000</v>
      </c>
      <c r="N434" s="82">
        <v>4026984000</v>
      </c>
      <c r="O434" s="82">
        <v>31453777000</v>
      </c>
      <c r="P434" s="82">
        <v>33043131000</v>
      </c>
      <c r="Q434" s="82">
        <v>328667000</v>
      </c>
      <c r="R434" s="82">
        <v>338140000</v>
      </c>
      <c r="S434" s="82">
        <v>38911481000</v>
      </c>
      <c r="T434" s="82">
        <v>7706436000</v>
      </c>
      <c r="U434" s="82">
        <v>31205045000</v>
      </c>
      <c r="V434" s="82">
        <v>33084131000</v>
      </c>
      <c r="W434" s="82">
        <v>169904000</v>
      </c>
      <c r="X434" s="82">
        <v>175161000</v>
      </c>
    </row>
    <row r="435" spans="1:24" x14ac:dyDescent="0.3">
      <c r="A435" s="78" t="s">
        <v>1735</v>
      </c>
      <c r="B435" s="78" t="s">
        <v>1736</v>
      </c>
      <c r="C435" s="78" t="s">
        <v>1737</v>
      </c>
      <c r="D435" s="78">
        <v>20100728</v>
      </c>
      <c r="E435" s="78" t="s">
        <v>1738</v>
      </c>
      <c r="F435" s="78">
        <v>12</v>
      </c>
      <c r="G435" s="82">
        <v>14400</v>
      </c>
      <c r="H435" s="82">
        <v>14610</v>
      </c>
      <c r="I435" s="82">
        <v>14262</v>
      </c>
      <c r="J435" s="82">
        <v>7088782</v>
      </c>
      <c r="K435" s="82">
        <v>102078460800</v>
      </c>
      <c r="L435" s="82">
        <v>99771443000</v>
      </c>
      <c r="M435" s="82">
        <v>10032226000</v>
      </c>
      <c r="N435" s="82">
        <v>3544391000</v>
      </c>
      <c r="O435" s="82">
        <v>89739217000</v>
      </c>
      <c r="P435" s="82">
        <v>45028108000</v>
      </c>
      <c r="Q435" s="82">
        <v>6513421000</v>
      </c>
      <c r="R435" s="82">
        <v>5475988000</v>
      </c>
      <c r="S435" s="82"/>
      <c r="T435" s="82"/>
      <c r="U435" s="82"/>
      <c r="V435" s="82"/>
      <c r="W435" s="82"/>
      <c r="X435" s="82"/>
    </row>
    <row r="436" spans="1:24" x14ac:dyDescent="0.3">
      <c r="A436" s="78" t="s">
        <v>1739</v>
      </c>
      <c r="B436" s="78" t="s">
        <v>1740</v>
      </c>
      <c r="C436" s="78" t="s">
        <v>1741</v>
      </c>
      <c r="D436" s="78">
        <v>20000818</v>
      </c>
      <c r="E436" s="78" t="s">
        <v>1742</v>
      </c>
      <c r="F436" s="78">
        <v>12</v>
      </c>
      <c r="G436" s="82">
        <v>10050</v>
      </c>
      <c r="H436" s="82">
        <v>9464</v>
      </c>
      <c r="I436" s="82">
        <v>9080</v>
      </c>
      <c r="J436" s="82">
        <v>6857769</v>
      </c>
      <c r="K436" s="82">
        <v>68920578450</v>
      </c>
      <c r="L436" s="82">
        <v>74714041000</v>
      </c>
      <c r="M436" s="82">
        <v>42713005000</v>
      </c>
      <c r="N436" s="82">
        <v>3428885000</v>
      </c>
      <c r="O436" s="82">
        <v>32001036000</v>
      </c>
      <c r="P436" s="82">
        <v>31624836000</v>
      </c>
      <c r="Q436" s="82">
        <v>178117000</v>
      </c>
      <c r="R436" s="82">
        <v>227110000</v>
      </c>
      <c r="S436" s="82"/>
      <c r="T436" s="82"/>
      <c r="U436" s="82"/>
      <c r="V436" s="82"/>
      <c r="W436" s="82"/>
      <c r="X436" s="82"/>
    </row>
    <row r="437" spans="1:24" x14ac:dyDescent="0.3">
      <c r="A437" s="78" t="s">
        <v>1743</v>
      </c>
      <c r="B437" s="78" t="s">
        <v>1744</v>
      </c>
      <c r="C437" s="78" t="s">
        <v>1745</v>
      </c>
      <c r="D437" s="78">
        <v>20041203</v>
      </c>
      <c r="E437" s="78" t="s">
        <v>1746</v>
      </c>
      <c r="F437" s="78">
        <v>12</v>
      </c>
      <c r="G437" s="82">
        <v>4670</v>
      </c>
      <c r="H437" s="82">
        <v>4753</v>
      </c>
      <c r="I437" s="82">
        <v>4663</v>
      </c>
      <c r="J437" s="82">
        <v>26263308</v>
      </c>
      <c r="K437" s="82">
        <v>122649648360</v>
      </c>
      <c r="L437" s="82">
        <v>198285193000</v>
      </c>
      <c r="M437" s="82">
        <v>141442878000</v>
      </c>
      <c r="N437" s="82">
        <v>12759106000</v>
      </c>
      <c r="O437" s="82">
        <v>56842314000</v>
      </c>
      <c r="P437" s="82">
        <v>378898505000</v>
      </c>
      <c r="Q437" s="82">
        <v>3170991000</v>
      </c>
      <c r="R437" s="82">
        <v>2367812000</v>
      </c>
      <c r="S437" s="82">
        <v>345543682000</v>
      </c>
      <c r="T437" s="82">
        <v>290638643000</v>
      </c>
      <c r="U437" s="82">
        <v>54905039000</v>
      </c>
      <c r="V437" s="82">
        <v>384381363000</v>
      </c>
      <c r="W437" s="82">
        <v>-285954000</v>
      </c>
      <c r="X437" s="82">
        <v>170961000</v>
      </c>
    </row>
    <row r="438" spans="1:24" x14ac:dyDescent="0.3">
      <c r="A438" s="78" t="s">
        <v>1747</v>
      </c>
      <c r="B438" s="78" t="s">
        <v>1748</v>
      </c>
      <c r="C438" s="78" t="s">
        <v>1749</v>
      </c>
      <c r="D438" s="78">
        <v>20040720</v>
      </c>
      <c r="E438" s="78" t="s">
        <v>1750</v>
      </c>
      <c r="F438" s="78">
        <v>12</v>
      </c>
      <c r="G438" s="82">
        <v>13150</v>
      </c>
      <c r="H438" s="82">
        <v>13040</v>
      </c>
      <c r="I438" s="82">
        <v>13070</v>
      </c>
      <c r="J438" s="82">
        <v>9702706</v>
      </c>
      <c r="K438" s="82">
        <v>127590583900</v>
      </c>
      <c r="L438" s="82">
        <v>111957138000</v>
      </c>
      <c r="M438" s="82">
        <v>12087417000</v>
      </c>
      <c r="N438" s="82">
        <v>5026353000</v>
      </c>
      <c r="O438" s="82">
        <v>99869721000</v>
      </c>
      <c r="P438" s="82">
        <v>38572637000</v>
      </c>
      <c r="Q438" s="82">
        <v>8237611000</v>
      </c>
      <c r="R438" s="82">
        <v>7639982000</v>
      </c>
      <c r="S438" s="82">
        <v>112297022000</v>
      </c>
      <c r="T438" s="82">
        <v>12087417000</v>
      </c>
      <c r="U438" s="82">
        <v>100209604000</v>
      </c>
      <c r="V438" s="82">
        <v>38572637000</v>
      </c>
      <c r="W438" s="82">
        <v>8237611000</v>
      </c>
      <c r="X438" s="82">
        <v>7506649000</v>
      </c>
    </row>
    <row r="439" spans="1:24" x14ac:dyDescent="0.3">
      <c r="A439" s="78" t="s">
        <v>1751</v>
      </c>
      <c r="B439" s="78" t="s">
        <v>1752</v>
      </c>
      <c r="C439" s="78" t="s">
        <v>1753</v>
      </c>
      <c r="D439" s="78">
        <v>20011106</v>
      </c>
      <c r="E439" s="78" t="s">
        <v>1754</v>
      </c>
      <c r="F439" s="78">
        <v>12</v>
      </c>
      <c r="G439" s="82">
        <v>2525</v>
      </c>
      <c r="H439" s="82">
        <v>2663</v>
      </c>
      <c r="I439" s="82">
        <v>2620</v>
      </c>
      <c r="J439" s="82">
        <v>10038514</v>
      </c>
      <c r="K439" s="82">
        <v>25347247850</v>
      </c>
      <c r="L439" s="82">
        <v>49976563000</v>
      </c>
      <c r="M439" s="82">
        <v>38194578000</v>
      </c>
      <c r="N439" s="82">
        <v>5019257000</v>
      </c>
      <c r="O439" s="82">
        <v>11781985000</v>
      </c>
      <c r="P439" s="82">
        <v>26758466000</v>
      </c>
      <c r="Q439" s="82">
        <v>2842614000</v>
      </c>
      <c r="R439" s="82">
        <v>467293000</v>
      </c>
      <c r="S439" s="82"/>
      <c r="T439" s="82"/>
      <c r="U439" s="82"/>
      <c r="V439" s="82"/>
      <c r="W439" s="82"/>
      <c r="X439" s="82"/>
    </row>
    <row r="440" spans="1:24" x14ac:dyDescent="0.3">
      <c r="A440" s="78" t="s">
        <v>1755</v>
      </c>
      <c r="B440" s="78" t="s">
        <v>1756</v>
      </c>
      <c r="C440" s="78" t="s">
        <v>1757</v>
      </c>
      <c r="D440" s="78">
        <v>20110712</v>
      </c>
      <c r="E440" s="78" t="s">
        <v>1758</v>
      </c>
      <c r="F440" s="78">
        <v>12</v>
      </c>
      <c r="G440" s="82">
        <v>5960</v>
      </c>
      <c r="H440" s="82">
        <v>6102</v>
      </c>
      <c r="I440" s="82">
        <v>6032</v>
      </c>
      <c r="J440" s="82">
        <v>5636000</v>
      </c>
      <c r="K440" s="82">
        <v>33590560000</v>
      </c>
      <c r="L440" s="82">
        <v>32633765000</v>
      </c>
      <c r="M440" s="82">
        <v>5828658000</v>
      </c>
      <c r="N440" s="82">
        <v>2818000000</v>
      </c>
      <c r="O440" s="82">
        <v>26805108000</v>
      </c>
      <c r="P440" s="82">
        <v>13883284000</v>
      </c>
      <c r="Q440" s="82">
        <v>2069381000</v>
      </c>
      <c r="R440" s="82">
        <v>1947961000</v>
      </c>
      <c r="S440" s="82"/>
      <c r="T440" s="82"/>
      <c r="U440" s="82"/>
      <c r="V440" s="82"/>
      <c r="W440" s="82"/>
      <c r="X440" s="82"/>
    </row>
    <row r="441" spans="1:24" x14ac:dyDescent="0.3">
      <c r="A441" s="78" t="s">
        <v>1759</v>
      </c>
      <c r="B441" s="78" t="s">
        <v>1760</v>
      </c>
      <c r="C441" s="78" t="s">
        <v>1761</v>
      </c>
      <c r="D441" s="78">
        <v>20010202</v>
      </c>
      <c r="E441" s="78" t="s">
        <v>1762</v>
      </c>
      <c r="F441" s="78">
        <v>12</v>
      </c>
      <c r="G441" s="82">
        <v>12050</v>
      </c>
      <c r="H441" s="82">
        <v>12460</v>
      </c>
      <c r="I441" s="82">
        <v>12305</v>
      </c>
      <c r="J441" s="82">
        <v>207455314</v>
      </c>
      <c r="K441" s="82">
        <v>2499836533700</v>
      </c>
      <c r="L441" s="82">
        <v>7365572383000</v>
      </c>
      <c r="M441" s="82">
        <v>4693735498000</v>
      </c>
      <c r="N441" s="82">
        <v>1037276570000</v>
      </c>
      <c r="O441" s="82">
        <v>2671836885000</v>
      </c>
      <c r="P441" s="82">
        <v>3151422872000</v>
      </c>
      <c r="Q441" s="82">
        <v>98741857000</v>
      </c>
      <c r="R441" s="82">
        <v>118053681000</v>
      </c>
      <c r="S441" s="82">
        <v>12020526670000</v>
      </c>
      <c r="T441" s="82">
        <v>8565372263000</v>
      </c>
      <c r="U441" s="82">
        <v>3455154408000</v>
      </c>
      <c r="V441" s="82">
        <v>5713105288000</v>
      </c>
      <c r="W441" s="82">
        <v>344725453000</v>
      </c>
      <c r="X441" s="82">
        <v>107440826000</v>
      </c>
    </row>
    <row r="442" spans="1:24" x14ac:dyDescent="0.3">
      <c r="A442" s="78" t="s">
        <v>1763</v>
      </c>
      <c r="B442" s="78" t="s">
        <v>1764</v>
      </c>
      <c r="C442" s="78" t="s">
        <v>1765</v>
      </c>
      <c r="D442" s="78">
        <v>20010202</v>
      </c>
      <c r="E442" s="78" t="s">
        <v>1766</v>
      </c>
      <c r="F442" s="78">
        <v>12</v>
      </c>
      <c r="G442" s="82">
        <v>19700</v>
      </c>
      <c r="H442" s="82">
        <v>20290</v>
      </c>
      <c r="I442" s="82">
        <v>19712</v>
      </c>
      <c r="J442" s="82">
        <v>191390758</v>
      </c>
      <c r="K442" s="82">
        <v>3770397932600</v>
      </c>
      <c r="L442" s="82">
        <v>17725141780000</v>
      </c>
      <c r="M442" s="82">
        <v>12919144103000</v>
      </c>
      <c r="N442" s="82">
        <v>961953790000</v>
      </c>
      <c r="O442" s="82">
        <v>4805997677000</v>
      </c>
      <c r="P442" s="82">
        <v>11014269550000</v>
      </c>
      <c r="Q442" s="82">
        <v>300245333000</v>
      </c>
      <c r="R442" s="82">
        <v>128542400000</v>
      </c>
      <c r="S442" s="82">
        <v>19878589831000</v>
      </c>
      <c r="T442" s="82">
        <v>15070249810000</v>
      </c>
      <c r="U442" s="82">
        <v>4808340020000</v>
      </c>
      <c r="V442" s="82">
        <v>12246479684000</v>
      </c>
      <c r="W442" s="82">
        <v>318250752000</v>
      </c>
      <c r="X442" s="82">
        <v>128591933000</v>
      </c>
    </row>
    <row r="443" spans="1:24" x14ac:dyDescent="0.3">
      <c r="A443" s="78" t="s">
        <v>1767</v>
      </c>
      <c r="B443" s="78" t="s">
        <v>1768</v>
      </c>
      <c r="C443" s="78" t="s">
        <v>1769</v>
      </c>
      <c r="D443" s="78">
        <v>20070130</v>
      </c>
      <c r="E443" s="78" t="s">
        <v>1770</v>
      </c>
      <c r="F443" s="78">
        <v>12</v>
      </c>
      <c r="G443" s="82">
        <v>15150</v>
      </c>
      <c r="H443" s="82">
        <v>15570</v>
      </c>
      <c r="I443" s="82">
        <v>16037</v>
      </c>
      <c r="J443" s="82">
        <v>7461237</v>
      </c>
      <c r="K443" s="82">
        <v>113037740550</v>
      </c>
      <c r="L443" s="82">
        <v>33923813000</v>
      </c>
      <c r="M443" s="82">
        <v>3215867000</v>
      </c>
      <c r="N443" s="82">
        <v>3730619000</v>
      </c>
      <c r="O443" s="82">
        <v>30707947000</v>
      </c>
      <c r="P443" s="82">
        <v>16711539000</v>
      </c>
      <c r="Q443" s="82">
        <v>2670285000</v>
      </c>
      <c r="R443" s="82">
        <v>2084800000</v>
      </c>
      <c r="S443" s="82"/>
      <c r="T443" s="82"/>
      <c r="U443" s="82"/>
      <c r="V443" s="82"/>
      <c r="W443" s="82"/>
      <c r="X443" s="82"/>
    </row>
    <row r="444" spans="1:24" x14ac:dyDescent="0.3">
      <c r="A444" s="78" t="s">
        <v>1771</v>
      </c>
      <c r="B444" s="78" t="s">
        <v>1772</v>
      </c>
      <c r="C444" s="78" t="s">
        <v>1773</v>
      </c>
      <c r="D444" s="78">
        <v>20041001</v>
      </c>
      <c r="E444" s="78" t="s">
        <v>1774</v>
      </c>
      <c r="F444" s="78">
        <v>12</v>
      </c>
      <c r="G444" s="82">
        <v>2450</v>
      </c>
      <c r="H444" s="82">
        <v>2583</v>
      </c>
      <c r="I444" s="82">
        <v>2569</v>
      </c>
      <c r="J444" s="82">
        <v>19887423</v>
      </c>
      <c r="K444" s="82">
        <v>48724186350</v>
      </c>
      <c r="L444" s="82">
        <v>279734615000</v>
      </c>
      <c r="M444" s="82">
        <v>169004733000</v>
      </c>
      <c r="N444" s="82">
        <v>9943712000</v>
      </c>
      <c r="O444" s="82">
        <v>110729882000</v>
      </c>
      <c r="P444" s="82">
        <v>91721601000</v>
      </c>
      <c r="Q444" s="82">
        <v>5564583000</v>
      </c>
      <c r="R444" s="82">
        <v>-4591049000</v>
      </c>
      <c r="S444" s="82">
        <v>266188630000</v>
      </c>
      <c r="T444" s="82">
        <v>165285146000</v>
      </c>
      <c r="U444" s="82">
        <v>100903484000</v>
      </c>
      <c r="V444" s="82">
        <v>97814584000</v>
      </c>
      <c r="W444" s="82">
        <v>4114361000</v>
      </c>
      <c r="X444" s="82">
        <v>-3570087000</v>
      </c>
    </row>
    <row r="445" spans="1:24" x14ac:dyDescent="0.3">
      <c r="A445" s="78" t="s">
        <v>1775</v>
      </c>
      <c r="B445" s="78" t="s">
        <v>1776</v>
      </c>
      <c r="C445" s="78" t="s">
        <v>1777</v>
      </c>
      <c r="D445" s="78">
        <v>20120223</v>
      </c>
      <c r="E445" s="78" t="s">
        <v>1778</v>
      </c>
      <c r="F445" s="78">
        <v>12</v>
      </c>
      <c r="G445" s="82">
        <v>10250</v>
      </c>
      <c r="H445" s="82">
        <v>10770</v>
      </c>
      <c r="I445" s="82">
        <v>11442</v>
      </c>
      <c r="J445" s="82">
        <v>34500000</v>
      </c>
      <c r="K445" s="82">
        <v>353625000000</v>
      </c>
      <c r="L445" s="82">
        <v>726412410000</v>
      </c>
      <c r="M445" s="82">
        <v>368326951000</v>
      </c>
      <c r="N445" s="82">
        <v>172500000000</v>
      </c>
      <c r="O445" s="82">
        <v>358085459000</v>
      </c>
      <c r="P445" s="82">
        <v>863213014000</v>
      </c>
      <c r="Q445" s="82">
        <v>29652650000</v>
      </c>
      <c r="R445" s="82">
        <v>23501516000</v>
      </c>
      <c r="S445" s="82">
        <v>837374400000</v>
      </c>
      <c r="T445" s="82">
        <v>449161299000</v>
      </c>
      <c r="U445" s="82">
        <v>388213101000</v>
      </c>
      <c r="V445" s="82">
        <v>1047034810000</v>
      </c>
      <c r="W445" s="82">
        <v>42217608000</v>
      </c>
      <c r="X445" s="82">
        <v>31198699000</v>
      </c>
    </row>
    <row r="446" spans="1:24" x14ac:dyDescent="0.3">
      <c r="A446" s="78" t="s">
        <v>1779</v>
      </c>
      <c r="B446" s="78" t="s">
        <v>1780</v>
      </c>
      <c r="C446" s="78" t="s">
        <v>1781</v>
      </c>
      <c r="D446" s="78">
        <v>20001123</v>
      </c>
      <c r="E446" s="78" t="s">
        <v>1782</v>
      </c>
      <c r="F446" s="78">
        <v>12</v>
      </c>
      <c r="G446" s="82">
        <v>377000</v>
      </c>
      <c r="H446" s="82">
        <v>380800</v>
      </c>
      <c r="I446" s="82">
        <v>362875</v>
      </c>
      <c r="J446" s="82">
        <v>3859124</v>
      </c>
      <c r="K446" s="82">
        <v>1454889748000</v>
      </c>
      <c r="L446" s="82">
        <v>770325499000</v>
      </c>
      <c r="M446" s="82">
        <v>336601297000</v>
      </c>
      <c r="N446" s="82">
        <v>19295620000</v>
      </c>
      <c r="O446" s="82">
        <v>433724202000</v>
      </c>
      <c r="P446" s="82">
        <v>1056527036000</v>
      </c>
      <c r="Q446" s="82">
        <v>59504787000</v>
      </c>
      <c r="R446" s="82">
        <v>43241188000</v>
      </c>
      <c r="S446" s="82">
        <v>916421895000</v>
      </c>
      <c r="T446" s="82">
        <v>445399311000</v>
      </c>
      <c r="U446" s="82">
        <v>471022583000</v>
      </c>
      <c r="V446" s="82">
        <v>1389740359000</v>
      </c>
      <c r="W446" s="82">
        <v>75381570000</v>
      </c>
      <c r="X446" s="82">
        <v>54973796000</v>
      </c>
    </row>
    <row r="447" spans="1:24" x14ac:dyDescent="0.3">
      <c r="A447" s="78" t="s">
        <v>1783</v>
      </c>
      <c r="B447" s="78" t="s">
        <v>1784</v>
      </c>
      <c r="C447" s="78" t="s">
        <v>1785</v>
      </c>
      <c r="D447" s="78">
        <v>20020822</v>
      </c>
      <c r="E447" s="78" t="s">
        <v>1786</v>
      </c>
      <c r="F447" s="78">
        <v>12</v>
      </c>
      <c r="G447" s="82">
        <v>5200</v>
      </c>
      <c r="H447" s="82">
        <v>5346</v>
      </c>
      <c r="I447" s="82">
        <v>4993</v>
      </c>
      <c r="J447" s="82">
        <v>7101000</v>
      </c>
      <c r="K447" s="82">
        <v>36925200000</v>
      </c>
      <c r="L447" s="82">
        <v>33035092000</v>
      </c>
      <c r="M447" s="82">
        <v>4343334000</v>
      </c>
      <c r="N447" s="82">
        <v>3550500000</v>
      </c>
      <c r="O447" s="82">
        <v>28691759000</v>
      </c>
      <c r="P447" s="82">
        <v>12902353000</v>
      </c>
      <c r="Q447" s="82">
        <v>498631000</v>
      </c>
      <c r="R447" s="82">
        <v>460345000</v>
      </c>
      <c r="S447" s="82">
        <v>34333676000</v>
      </c>
      <c r="T447" s="82">
        <v>5678442000</v>
      </c>
      <c r="U447" s="82">
        <v>28655234000</v>
      </c>
      <c r="V447" s="82">
        <v>15001334000</v>
      </c>
      <c r="W447" s="82">
        <v>-78368000</v>
      </c>
      <c r="X447" s="82">
        <v>211308000</v>
      </c>
    </row>
    <row r="448" spans="1:24" x14ac:dyDescent="0.3">
      <c r="A448" s="78" t="s">
        <v>1787</v>
      </c>
      <c r="B448" s="78" t="s">
        <v>1788</v>
      </c>
      <c r="C448" s="78" t="s">
        <v>1789</v>
      </c>
      <c r="D448" s="78">
        <v>20100728</v>
      </c>
      <c r="E448" s="78" t="s">
        <v>1790</v>
      </c>
      <c r="F448" s="78">
        <v>12</v>
      </c>
      <c r="G448" s="82">
        <v>21000</v>
      </c>
      <c r="H448" s="82">
        <v>21080</v>
      </c>
      <c r="I448" s="82">
        <v>20837</v>
      </c>
      <c r="J448" s="82">
        <v>10700000</v>
      </c>
      <c r="K448" s="82">
        <v>224700000000</v>
      </c>
      <c r="L448" s="82">
        <v>74127047000</v>
      </c>
      <c r="M448" s="82">
        <v>15057247000</v>
      </c>
      <c r="N448" s="82">
        <v>5350000000</v>
      </c>
      <c r="O448" s="82">
        <v>59069800000</v>
      </c>
      <c r="P448" s="82">
        <v>32203082000</v>
      </c>
      <c r="Q448" s="82">
        <v>5925051000</v>
      </c>
      <c r="R448" s="82">
        <v>5230295000</v>
      </c>
      <c r="S448" s="82"/>
      <c r="T448" s="82"/>
      <c r="U448" s="82"/>
      <c r="V448" s="82"/>
      <c r="W448" s="82"/>
      <c r="X448" s="82"/>
    </row>
    <row r="449" spans="1:24" x14ac:dyDescent="0.3">
      <c r="A449" s="78" t="s">
        <v>1791</v>
      </c>
      <c r="B449" s="78" t="s">
        <v>1792</v>
      </c>
      <c r="C449" s="78" t="s">
        <v>1793</v>
      </c>
      <c r="D449" s="78">
        <v>20070620</v>
      </c>
      <c r="E449" s="78" t="s">
        <v>1794</v>
      </c>
      <c r="F449" s="78">
        <v>12</v>
      </c>
      <c r="G449" s="82">
        <v>15450</v>
      </c>
      <c r="H449" s="82">
        <v>15750</v>
      </c>
      <c r="I449" s="82">
        <v>15612</v>
      </c>
      <c r="J449" s="82">
        <v>6899227</v>
      </c>
      <c r="K449" s="82">
        <v>106593057150</v>
      </c>
      <c r="L449" s="82">
        <v>49227676000</v>
      </c>
      <c r="M449" s="82">
        <v>5771339000</v>
      </c>
      <c r="N449" s="82">
        <v>3449614000</v>
      </c>
      <c r="O449" s="82">
        <v>43456336000</v>
      </c>
      <c r="P449" s="82">
        <v>41637206000</v>
      </c>
      <c r="Q449" s="82">
        <v>2760693000</v>
      </c>
      <c r="R449" s="82">
        <v>3308672000</v>
      </c>
      <c r="S449" s="82">
        <v>49310115000</v>
      </c>
      <c r="T449" s="82">
        <v>5700907000</v>
      </c>
      <c r="U449" s="82">
        <v>43609208000</v>
      </c>
      <c r="V449" s="82">
        <v>41799952000</v>
      </c>
      <c r="W449" s="82">
        <v>2830789000</v>
      </c>
      <c r="X449" s="82">
        <v>3360121000</v>
      </c>
    </row>
    <row r="450" spans="1:24" x14ac:dyDescent="0.3">
      <c r="A450" s="78" t="s">
        <v>1795</v>
      </c>
      <c r="B450" s="78" t="s">
        <v>1796</v>
      </c>
      <c r="C450" s="78" t="s">
        <v>1797</v>
      </c>
      <c r="D450" s="78">
        <v>20030523</v>
      </c>
      <c r="E450" s="78" t="s">
        <v>1798</v>
      </c>
      <c r="F450" s="78">
        <v>12</v>
      </c>
      <c r="G450" s="82">
        <v>24300</v>
      </c>
      <c r="H450" s="82">
        <v>25200</v>
      </c>
      <c r="I450" s="82">
        <v>27275</v>
      </c>
      <c r="J450" s="82">
        <v>35310884</v>
      </c>
      <c r="K450" s="82">
        <v>858054481200</v>
      </c>
      <c r="L450" s="82">
        <v>167873848000</v>
      </c>
      <c r="M450" s="82">
        <v>19428208000</v>
      </c>
      <c r="N450" s="82">
        <v>17655442000</v>
      </c>
      <c r="O450" s="82">
        <v>148445640000</v>
      </c>
      <c r="P450" s="82">
        <v>41219727000</v>
      </c>
      <c r="Q450" s="82">
        <v>8964028000</v>
      </c>
      <c r="R450" s="82">
        <v>7594828000</v>
      </c>
      <c r="S450" s="82">
        <v>155682453000</v>
      </c>
      <c r="T450" s="82">
        <v>18283060000</v>
      </c>
      <c r="U450" s="82">
        <v>137399392000</v>
      </c>
      <c r="V450" s="82">
        <v>54718213000</v>
      </c>
      <c r="W450" s="82">
        <v>10095753000</v>
      </c>
      <c r="X450" s="82">
        <v>8224720000</v>
      </c>
    </row>
    <row r="451" spans="1:24" x14ac:dyDescent="0.3">
      <c r="A451" s="78" t="s">
        <v>1799</v>
      </c>
      <c r="B451" s="78" t="s">
        <v>1800</v>
      </c>
      <c r="C451" s="78" t="s">
        <v>1801</v>
      </c>
      <c r="D451" s="78">
        <v>20051019</v>
      </c>
      <c r="E451" s="78" t="s">
        <v>1802</v>
      </c>
      <c r="F451" s="78">
        <v>12</v>
      </c>
      <c r="G451" s="82">
        <v>6360</v>
      </c>
      <c r="H451" s="82">
        <v>6512</v>
      </c>
      <c r="I451" s="82">
        <v>6330</v>
      </c>
      <c r="J451" s="82">
        <v>13535684</v>
      </c>
      <c r="K451" s="82">
        <v>86086950240</v>
      </c>
      <c r="L451" s="82">
        <v>54054556000</v>
      </c>
      <c r="M451" s="82">
        <v>16680758000</v>
      </c>
      <c r="N451" s="82">
        <v>6767842000</v>
      </c>
      <c r="O451" s="82">
        <v>37373798000</v>
      </c>
      <c r="P451" s="82">
        <v>32913270000</v>
      </c>
      <c r="Q451" s="82">
        <v>2438744000</v>
      </c>
      <c r="R451" s="82">
        <v>2173050000</v>
      </c>
      <c r="S451" s="82">
        <v>96667268000</v>
      </c>
      <c r="T451" s="82">
        <v>22151236000</v>
      </c>
      <c r="U451" s="82">
        <v>74516032000</v>
      </c>
      <c r="V451" s="82">
        <v>59627901000</v>
      </c>
      <c r="W451" s="82">
        <v>6851717000</v>
      </c>
      <c r="X451" s="82">
        <v>2921287000</v>
      </c>
    </row>
    <row r="452" spans="1:24" x14ac:dyDescent="0.3">
      <c r="A452" s="78" t="s">
        <v>1803</v>
      </c>
      <c r="B452" s="78" t="s">
        <v>1804</v>
      </c>
      <c r="C452" s="78" t="s">
        <v>1805</v>
      </c>
      <c r="D452" s="78">
        <v>20130912</v>
      </c>
      <c r="E452" s="78" t="s">
        <v>1806</v>
      </c>
      <c r="F452" s="78">
        <v>12</v>
      </c>
      <c r="G452" s="82">
        <v>46100</v>
      </c>
      <c r="H452" s="82">
        <v>45940</v>
      </c>
      <c r="I452" s="82">
        <v>46182</v>
      </c>
      <c r="J452" s="82">
        <v>8604950</v>
      </c>
      <c r="K452" s="82">
        <v>396688195000</v>
      </c>
      <c r="L452" s="82">
        <v>49661445000</v>
      </c>
      <c r="M452" s="82">
        <v>3862304000</v>
      </c>
      <c r="N452" s="82">
        <v>4298475000</v>
      </c>
      <c r="O452" s="82">
        <v>45799140000</v>
      </c>
      <c r="P452" s="82">
        <v>16540079000</v>
      </c>
      <c r="Q452" s="82">
        <v>4542947000</v>
      </c>
      <c r="R452" s="82">
        <v>3700111000</v>
      </c>
      <c r="S452" s="82">
        <v>50063936000</v>
      </c>
      <c r="T452" s="82">
        <v>4106557000</v>
      </c>
      <c r="U452" s="82">
        <v>45957379000</v>
      </c>
      <c r="V452" s="82">
        <v>16821480000</v>
      </c>
      <c r="W452" s="82">
        <v>4395430000</v>
      </c>
      <c r="X452" s="82">
        <v>3554096000</v>
      </c>
    </row>
    <row r="453" spans="1:24" x14ac:dyDescent="0.3">
      <c r="A453" s="78" t="s">
        <v>1807</v>
      </c>
      <c r="B453" s="78" t="s">
        <v>1808</v>
      </c>
      <c r="C453" s="78" t="s">
        <v>1809</v>
      </c>
      <c r="D453" s="78">
        <v>20071023</v>
      </c>
      <c r="E453" s="78" t="s">
        <v>1810</v>
      </c>
      <c r="F453" s="78">
        <v>12</v>
      </c>
      <c r="G453" s="82">
        <v>17100</v>
      </c>
      <c r="H453" s="82">
        <v>17140</v>
      </c>
      <c r="I453" s="82">
        <v>16077</v>
      </c>
      <c r="J453" s="82">
        <v>16207322</v>
      </c>
      <c r="K453" s="82">
        <v>277145206200</v>
      </c>
      <c r="L453" s="82">
        <v>207042465000</v>
      </c>
      <c r="M453" s="82">
        <v>52232382000</v>
      </c>
      <c r="N453" s="82">
        <v>8103661000</v>
      </c>
      <c r="O453" s="82">
        <v>154810083000</v>
      </c>
      <c r="P453" s="82">
        <v>111384230000</v>
      </c>
      <c r="Q453" s="82">
        <v>14880527000</v>
      </c>
      <c r="R453" s="82">
        <v>12310069000</v>
      </c>
      <c r="S453" s="82">
        <v>214962609000</v>
      </c>
      <c r="T453" s="82">
        <v>56795617000</v>
      </c>
      <c r="U453" s="82">
        <v>158166992000</v>
      </c>
      <c r="V453" s="82">
        <v>113868901000</v>
      </c>
      <c r="W453" s="82">
        <v>15374806000</v>
      </c>
      <c r="X453" s="82">
        <v>13634231000</v>
      </c>
    </row>
    <row r="454" spans="1:24" x14ac:dyDescent="0.3">
      <c r="A454" s="78" t="s">
        <v>1811</v>
      </c>
      <c r="B454" s="78" t="s">
        <v>1812</v>
      </c>
      <c r="C454" s="78" t="s">
        <v>1813</v>
      </c>
      <c r="D454" s="78">
        <v>20100730</v>
      </c>
      <c r="E454" s="78" t="s">
        <v>1814</v>
      </c>
      <c r="F454" s="78">
        <v>12</v>
      </c>
      <c r="G454" s="82">
        <v>25300</v>
      </c>
      <c r="H454" s="82">
        <v>26200</v>
      </c>
      <c r="I454" s="82">
        <v>26905</v>
      </c>
      <c r="J454" s="82">
        <v>35943340</v>
      </c>
      <c r="K454" s="82">
        <v>909366502000</v>
      </c>
      <c r="L454" s="82">
        <v>823057423000</v>
      </c>
      <c r="M454" s="82">
        <v>455971654000</v>
      </c>
      <c r="N454" s="82">
        <v>18166670000</v>
      </c>
      <c r="O454" s="82">
        <v>367085769000</v>
      </c>
      <c r="P454" s="82">
        <v>1870228138000</v>
      </c>
      <c r="Q454" s="82">
        <v>35913919000</v>
      </c>
      <c r="R454" s="82">
        <v>28330901000</v>
      </c>
      <c r="S454" s="82">
        <v>1038756467000</v>
      </c>
      <c r="T454" s="82">
        <v>607680844000</v>
      </c>
      <c r="U454" s="82">
        <v>431075623000</v>
      </c>
      <c r="V454" s="82">
        <v>2057467417000</v>
      </c>
      <c r="W454" s="82">
        <v>43254201000</v>
      </c>
      <c r="X454" s="82">
        <v>31768514000</v>
      </c>
    </row>
    <row r="455" spans="1:24" x14ac:dyDescent="0.3">
      <c r="A455" s="78" t="s">
        <v>1815</v>
      </c>
      <c r="B455" s="78" t="s">
        <v>1816</v>
      </c>
      <c r="C455" s="78" t="s">
        <v>1817</v>
      </c>
      <c r="D455" s="78">
        <v>20141224</v>
      </c>
      <c r="E455" s="78" t="s">
        <v>1818</v>
      </c>
      <c r="F455" s="78">
        <v>12</v>
      </c>
      <c r="G455" s="82">
        <v>16650</v>
      </c>
      <c r="H455" s="82">
        <v>16600</v>
      </c>
      <c r="I455" s="82">
        <v>15887</v>
      </c>
      <c r="J455" s="82">
        <v>6200000</v>
      </c>
      <c r="K455" s="82">
        <v>103230000000</v>
      </c>
      <c r="L455" s="82">
        <v>52870434000</v>
      </c>
      <c r="M455" s="82">
        <v>29673728000</v>
      </c>
      <c r="N455" s="82">
        <v>2156250000</v>
      </c>
      <c r="O455" s="82">
        <v>23196706000</v>
      </c>
      <c r="P455" s="82">
        <v>32047391000</v>
      </c>
      <c r="Q455" s="82">
        <v>4549045000</v>
      </c>
      <c r="R455" s="82">
        <v>3396700000</v>
      </c>
      <c r="S455" s="82">
        <v>54082725000</v>
      </c>
      <c r="T455" s="82">
        <v>30204274000</v>
      </c>
      <c r="U455" s="82">
        <v>23878451000</v>
      </c>
      <c r="V455" s="82">
        <v>35317120000</v>
      </c>
      <c r="W455" s="82">
        <v>5034902000</v>
      </c>
      <c r="X455" s="82">
        <v>3713768000</v>
      </c>
    </row>
    <row r="456" spans="1:24" x14ac:dyDescent="0.3">
      <c r="A456" s="78" t="s">
        <v>1819</v>
      </c>
      <c r="B456" s="78" t="s">
        <v>1820</v>
      </c>
      <c r="C456" s="78" t="s">
        <v>1821</v>
      </c>
      <c r="D456" s="78">
        <v>20051014</v>
      </c>
      <c r="E456" s="78" t="s">
        <v>1822</v>
      </c>
      <c r="F456" s="78">
        <v>12</v>
      </c>
      <c r="G456" s="82">
        <v>9000</v>
      </c>
      <c r="H456" s="82">
        <v>9158</v>
      </c>
      <c r="I456" s="82">
        <v>8851</v>
      </c>
      <c r="J456" s="82">
        <v>17384600</v>
      </c>
      <c r="K456" s="82">
        <v>156461400000</v>
      </c>
      <c r="L456" s="82">
        <v>237666902000</v>
      </c>
      <c r="M456" s="82">
        <v>13069666000</v>
      </c>
      <c r="N456" s="82">
        <v>5878474000</v>
      </c>
      <c r="O456" s="82">
        <v>224597236000</v>
      </c>
      <c r="P456" s="82">
        <v>71769519000</v>
      </c>
      <c r="Q456" s="82">
        <v>8448236000</v>
      </c>
      <c r="R456" s="82">
        <v>8205622000</v>
      </c>
      <c r="S456" s="82">
        <v>256049685000</v>
      </c>
      <c r="T456" s="82">
        <v>22334766000</v>
      </c>
      <c r="U456" s="82">
        <v>233714920000</v>
      </c>
      <c r="V456" s="82">
        <v>75302531000</v>
      </c>
      <c r="W456" s="82">
        <v>6917737000</v>
      </c>
      <c r="X456" s="82">
        <v>7341880000</v>
      </c>
    </row>
    <row r="457" spans="1:24" x14ac:dyDescent="0.3">
      <c r="A457" s="78" t="s">
        <v>1823</v>
      </c>
      <c r="B457" s="78" t="s">
        <v>1824</v>
      </c>
      <c r="C457" s="78" t="s">
        <v>1825</v>
      </c>
      <c r="D457" s="78">
        <v>20010726</v>
      </c>
      <c r="E457" s="78" t="s">
        <v>1826</v>
      </c>
      <c r="F457" s="78">
        <v>12</v>
      </c>
      <c r="G457" s="82">
        <v>48300</v>
      </c>
      <c r="H457" s="82">
        <v>49200</v>
      </c>
      <c r="I457" s="82">
        <v>49555</v>
      </c>
      <c r="J457" s="82">
        <v>10863800</v>
      </c>
      <c r="K457" s="82">
        <v>524721540000</v>
      </c>
      <c r="L457" s="82">
        <v>645455369000</v>
      </c>
      <c r="M457" s="82">
        <v>448201832000</v>
      </c>
      <c r="N457" s="82">
        <v>10851600000</v>
      </c>
      <c r="O457" s="82">
        <v>197253537000</v>
      </c>
      <c r="P457" s="82">
        <v>1285289920000</v>
      </c>
      <c r="Q457" s="82">
        <v>20559257000</v>
      </c>
      <c r="R457" s="82">
        <v>9469178000</v>
      </c>
      <c r="S457" s="82">
        <v>666598684000</v>
      </c>
      <c r="T457" s="82">
        <v>469014323000</v>
      </c>
      <c r="U457" s="82">
        <v>197584361000</v>
      </c>
      <c r="V457" s="82">
        <v>1315349436000</v>
      </c>
      <c r="W457" s="82">
        <v>20414605000</v>
      </c>
      <c r="X457" s="82">
        <v>10343156000</v>
      </c>
    </row>
    <row r="458" spans="1:24" x14ac:dyDescent="0.3">
      <c r="A458" s="78" t="s">
        <v>1827</v>
      </c>
      <c r="B458" s="78" t="s">
        <v>1828</v>
      </c>
      <c r="C458" s="78" t="s">
        <v>1829</v>
      </c>
      <c r="D458" s="78">
        <v>20071025</v>
      </c>
      <c r="E458" s="78" t="s">
        <v>1830</v>
      </c>
      <c r="F458" s="78">
        <v>12</v>
      </c>
      <c r="G458" s="82">
        <v>17950</v>
      </c>
      <c r="H458" s="82">
        <v>17970</v>
      </c>
      <c r="I458" s="82">
        <v>17667</v>
      </c>
      <c r="J458" s="82">
        <v>11558200</v>
      </c>
      <c r="K458" s="82">
        <v>207469690000</v>
      </c>
      <c r="L458" s="82">
        <v>103597141000</v>
      </c>
      <c r="M458" s="82">
        <v>64882286000</v>
      </c>
      <c r="N458" s="82">
        <v>6214000000</v>
      </c>
      <c r="O458" s="82">
        <v>38714855000</v>
      </c>
      <c r="P458" s="82">
        <v>201152163000</v>
      </c>
      <c r="Q458" s="82">
        <v>6688836000</v>
      </c>
      <c r="R458" s="82">
        <v>5488890000</v>
      </c>
      <c r="S458" s="82">
        <v>106567977000</v>
      </c>
      <c r="T458" s="82">
        <v>66142707000</v>
      </c>
      <c r="U458" s="82">
        <v>40425270000</v>
      </c>
      <c r="V458" s="82">
        <v>208905356000</v>
      </c>
      <c r="W458" s="82">
        <v>8549359000</v>
      </c>
      <c r="X458" s="82">
        <v>6797230000</v>
      </c>
    </row>
    <row r="459" spans="1:24" x14ac:dyDescent="0.3">
      <c r="A459" s="78" t="s">
        <v>1831</v>
      </c>
      <c r="B459" s="78" t="s">
        <v>1832</v>
      </c>
      <c r="C459" s="78" t="s">
        <v>1833</v>
      </c>
      <c r="D459" s="78">
        <v>20111125</v>
      </c>
      <c r="E459" s="78" t="s">
        <v>1834</v>
      </c>
      <c r="F459" s="78">
        <v>12</v>
      </c>
      <c r="G459" s="82">
        <v>6290</v>
      </c>
      <c r="H459" s="82">
        <v>6394</v>
      </c>
      <c r="I459" s="82">
        <v>6286</v>
      </c>
      <c r="J459" s="82">
        <v>5500000</v>
      </c>
      <c r="K459" s="82">
        <v>34595000000</v>
      </c>
      <c r="L459" s="82">
        <v>50643284000</v>
      </c>
      <c r="M459" s="82">
        <v>17513558000</v>
      </c>
      <c r="N459" s="82">
        <v>2750000000</v>
      </c>
      <c r="O459" s="82">
        <v>33129726000</v>
      </c>
      <c r="P459" s="82">
        <v>14334740000</v>
      </c>
      <c r="Q459" s="82">
        <v>704619000</v>
      </c>
      <c r="R459" s="82">
        <v>686563000</v>
      </c>
      <c r="S459" s="82">
        <v>61553002000</v>
      </c>
      <c r="T459" s="82">
        <v>29500115000</v>
      </c>
      <c r="U459" s="82">
        <v>32052888000</v>
      </c>
      <c r="V459" s="82">
        <v>19932380000</v>
      </c>
      <c r="W459" s="82">
        <v>1578198000</v>
      </c>
      <c r="X459" s="82">
        <v>1441423000</v>
      </c>
    </row>
    <row r="460" spans="1:24" x14ac:dyDescent="0.3">
      <c r="A460" s="78" t="s">
        <v>1835</v>
      </c>
      <c r="B460" s="78" t="s">
        <v>1836</v>
      </c>
      <c r="C460" s="78" t="s">
        <v>1837</v>
      </c>
      <c r="D460" s="78">
        <v>20010129</v>
      </c>
      <c r="E460" s="78" t="s">
        <v>1838</v>
      </c>
      <c r="F460" s="78">
        <v>12</v>
      </c>
      <c r="G460" s="82">
        <v>4090</v>
      </c>
      <c r="H460" s="82">
        <v>4111</v>
      </c>
      <c r="I460" s="82">
        <v>4061</v>
      </c>
      <c r="J460" s="82">
        <v>12000000</v>
      </c>
      <c r="K460" s="82">
        <v>49080000000</v>
      </c>
      <c r="L460" s="82">
        <v>45298910000</v>
      </c>
      <c r="M460" s="82">
        <v>16024800000</v>
      </c>
      <c r="N460" s="82">
        <v>6000000000</v>
      </c>
      <c r="O460" s="82">
        <v>29274110000</v>
      </c>
      <c r="P460" s="82">
        <v>58864120000</v>
      </c>
      <c r="Q460" s="82">
        <v>5150164000</v>
      </c>
      <c r="R460" s="82">
        <v>4416320000</v>
      </c>
      <c r="S460" s="82"/>
      <c r="T460" s="82"/>
      <c r="U460" s="82"/>
      <c r="V460" s="82"/>
      <c r="W460" s="82"/>
      <c r="X460" s="82"/>
    </row>
    <row r="461" spans="1:24" x14ac:dyDescent="0.3">
      <c r="A461" s="78" t="s">
        <v>1839</v>
      </c>
      <c r="B461" s="78" t="s">
        <v>1840</v>
      </c>
      <c r="C461" s="78" t="s">
        <v>1841</v>
      </c>
      <c r="D461" s="78">
        <v>20010323</v>
      </c>
      <c r="E461" s="78" t="s">
        <v>1842</v>
      </c>
      <c r="F461" s="78">
        <v>12</v>
      </c>
      <c r="G461" s="82">
        <v>7500</v>
      </c>
      <c r="H461" s="82">
        <v>7848</v>
      </c>
      <c r="I461" s="82">
        <v>7439</v>
      </c>
      <c r="J461" s="82">
        <v>415622638</v>
      </c>
      <c r="K461" s="82">
        <v>3117169785000</v>
      </c>
      <c r="L461" s="82">
        <v>10065838774000</v>
      </c>
      <c r="M461" s="82">
        <v>7389142954000</v>
      </c>
      <c r="N461" s="82">
        <v>2078113190000</v>
      </c>
      <c r="O461" s="82">
        <v>2676695820000</v>
      </c>
      <c r="P461" s="82">
        <v>7168190206000</v>
      </c>
      <c r="Q461" s="82">
        <v>319907309000</v>
      </c>
      <c r="R461" s="82">
        <v>98022268000</v>
      </c>
      <c r="S461" s="82">
        <v>10405613784000</v>
      </c>
      <c r="T461" s="82">
        <v>7698013514000</v>
      </c>
      <c r="U461" s="82">
        <v>2707600270000</v>
      </c>
      <c r="V461" s="82">
        <v>7317546571000</v>
      </c>
      <c r="W461" s="82">
        <v>337940067000</v>
      </c>
      <c r="X461" s="82">
        <v>97264079000</v>
      </c>
    </row>
    <row r="462" spans="1:24" x14ac:dyDescent="0.3">
      <c r="A462" s="78" t="s">
        <v>1843</v>
      </c>
      <c r="B462" s="78" t="s">
        <v>1844</v>
      </c>
      <c r="C462" s="78" t="s">
        <v>1845</v>
      </c>
      <c r="D462" s="78">
        <v>20010323</v>
      </c>
      <c r="E462" s="78" t="s">
        <v>1846</v>
      </c>
      <c r="F462" s="78">
        <v>12</v>
      </c>
      <c r="G462" s="82">
        <v>28300</v>
      </c>
      <c r="H462" s="82">
        <v>29270</v>
      </c>
      <c r="I462" s="82">
        <v>29405</v>
      </c>
      <c r="J462" s="82">
        <v>113876291</v>
      </c>
      <c r="K462" s="82">
        <v>3222699035300</v>
      </c>
      <c r="L462" s="82">
        <v>8632128581000</v>
      </c>
      <c r="M462" s="82">
        <v>6322049205000</v>
      </c>
      <c r="N462" s="82">
        <v>569381455000</v>
      </c>
      <c r="O462" s="82">
        <v>2310079376000</v>
      </c>
      <c r="P462" s="82">
        <v>14791302401000</v>
      </c>
      <c r="Q462" s="82">
        <v>227516695000</v>
      </c>
      <c r="R462" s="82">
        <v>132700729000</v>
      </c>
      <c r="S462" s="82">
        <v>9258839603000</v>
      </c>
      <c r="T462" s="82">
        <v>6935830367000</v>
      </c>
      <c r="U462" s="82">
        <v>2323009236000</v>
      </c>
      <c r="V462" s="82">
        <v>15162483201000</v>
      </c>
      <c r="W462" s="82">
        <v>250689263000</v>
      </c>
      <c r="X462" s="82">
        <v>140713401000</v>
      </c>
    </row>
    <row r="463" spans="1:24" x14ac:dyDescent="0.3">
      <c r="A463" s="78" t="s">
        <v>1847</v>
      </c>
      <c r="B463" s="78" t="s">
        <v>1848</v>
      </c>
      <c r="C463" s="78" t="s">
        <v>1849</v>
      </c>
      <c r="D463" s="78">
        <v>20071001</v>
      </c>
      <c r="E463" s="78" t="s">
        <v>1850</v>
      </c>
      <c r="F463" s="78">
        <v>12</v>
      </c>
      <c r="G463" s="82">
        <v>6070</v>
      </c>
      <c r="H463" s="82">
        <v>6322</v>
      </c>
      <c r="I463" s="82">
        <v>7426</v>
      </c>
      <c r="J463" s="82">
        <v>14431725</v>
      </c>
      <c r="K463" s="82">
        <v>87600570750</v>
      </c>
      <c r="L463" s="82">
        <v>186132050000</v>
      </c>
      <c r="M463" s="82">
        <v>120719030000</v>
      </c>
      <c r="N463" s="82">
        <v>7215863000</v>
      </c>
      <c r="O463" s="82">
        <v>65413020000</v>
      </c>
      <c r="P463" s="82">
        <v>182856798000</v>
      </c>
      <c r="Q463" s="82">
        <v>2961642000</v>
      </c>
      <c r="R463" s="82">
        <v>-5084145000</v>
      </c>
      <c r="S463" s="82">
        <v>186282087000</v>
      </c>
      <c r="T463" s="82">
        <v>121167459000</v>
      </c>
      <c r="U463" s="82">
        <v>65114628000</v>
      </c>
      <c r="V463" s="82">
        <v>183028685000</v>
      </c>
      <c r="W463" s="82">
        <v>2690087000</v>
      </c>
      <c r="X463" s="82">
        <v>-5353761000</v>
      </c>
    </row>
    <row r="464" spans="1:24" x14ac:dyDescent="0.3">
      <c r="A464" s="78" t="s">
        <v>1851</v>
      </c>
      <c r="B464" s="78" t="s">
        <v>1852</v>
      </c>
      <c r="C464" s="78" t="s">
        <v>1853</v>
      </c>
      <c r="D464" s="78">
        <v>20100609</v>
      </c>
      <c r="E464" s="78" t="s">
        <v>1854</v>
      </c>
      <c r="F464" s="78">
        <v>12</v>
      </c>
      <c r="G464" s="82">
        <v>4780</v>
      </c>
      <c r="H464" s="82">
        <v>4573</v>
      </c>
      <c r="I464" s="82">
        <v>4139</v>
      </c>
      <c r="J464" s="82">
        <v>6166074</v>
      </c>
      <c r="K464" s="82">
        <v>29473833720</v>
      </c>
      <c r="L464" s="82">
        <v>23889996000</v>
      </c>
      <c r="M464" s="82">
        <v>2578623000</v>
      </c>
      <c r="N464" s="82">
        <v>3083037000</v>
      </c>
      <c r="O464" s="82">
        <v>21311373000</v>
      </c>
      <c r="P464" s="82">
        <v>8040196000</v>
      </c>
      <c r="Q464" s="82">
        <v>-2941234000</v>
      </c>
      <c r="R464" s="82">
        <v>-2324788000</v>
      </c>
      <c r="S464" s="82"/>
      <c r="T464" s="82"/>
      <c r="U464" s="82"/>
      <c r="V464" s="82"/>
      <c r="W464" s="82"/>
      <c r="X464" s="82"/>
    </row>
    <row r="465" spans="1:24" x14ac:dyDescent="0.3">
      <c r="A465" s="78" t="s">
        <v>1855</v>
      </c>
      <c r="B465" s="78" t="s">
        <v>1856</v>
      </c>
      <c r="C465" s="78" t="s">
        <v>1857</v>
      </c>
      <c r="D465" s="78">
        <v>20120215</v>
      </c>
      <c r="E465" s="78" t="s">
        <v>1858</v>
      </c>
      <c r="F465" s="78">
        <v>12</v>
      </c>
      <c r="G465" s="82">
        <v>9010</v>
      </c>
      <c r="H465" s="82">
        <v>9332</v>
      </c>
      <c r="I465" s="82">
        <v>9073</v>
      </c>
      <c r="J465" s="82">
        <v>5606006</v>
      </c>
      <c r="K465" s="82">
        <v>50510114060</v>
      </c>
      <c r="L465" s="82">
        <v>70224498000</v>
      </c>
      <c r="M465" s="82">
        <v>32165419000</v>
      </c>
      <c r="N465" s="82">
        <v>2787473000</v>
      </c>
      <c r="O465" s="82">
        <v>38059080000</v>
      </c>
      <c r="P465" s="82">
        <v>23270600000</v>
      </c>
      <c r="Q465" s="82">
        <v>-750979000</v>
      </c>
      <c r="R465" s="82">
        <v>-1692669000</v>
      </c>
      <c r="S465" s="82">
        <v>73226438000</v>
      </c>
      <c r="T465" s="82">
        <v>35021025000</v>
      </c>
      <c r="U465" s="82">
        <v>38205413000</v>
      </c>
      <c r="V465" s="82">
        <v>25377663000</v>
      </c>
      <c r="W465" s="82">
        <v>-383607000</v>
      </c>
      <c r="X465" s="82">
        <v>-78896000</v>
      </c>
    </row>
    <row r="466" spans="1:24" x14ac:dyDescent="0.3">
      <c r="A466" s="78" t="s">
        <v>1859</v>
      </c>
      <c r="B466" s="78" t="s">
        <v>1860</v>
      </c>
      <c r="C466" s="78" t="s">
        <v>1861</v>
      </c>
      <c r="D466" s="78">
        <v>20110209</v>
      </c>
      <c r="E466" s="78" t="s">
        <v>1862</v>
      </c>
      <c r="F466" s="78">
        <v>12</v>
      </c>
      <c r="G466" s="82">
        <v>16700</v>
      </c>
      <c r="H466" s="82">
        <v>16910</v>
      </c>
      <c r="I466" s="82">
        <v>16262</v>
      </c>
      <c r="J466" s="82">
        <v>7232222</v>
      </c>
      <c r="K466" s="82">
        <v>120778107400</v>
      </c>
      <c r="L466" s="82">
        <v>70035233000</v>
      </c>
      <c r="M466" s="82">
        <v>10315397000</v>
      </c>
      <c r="N466" s="82">
        <v>3616111000</v>
      </c>
      <c r="O466" s="82">
        <v>59719836000</v>
      </c>
      <c r="P466" s="82">
        <v>19270111000</v>
      </c>
      <c r="Q466" s="82">
        <v>2101387000</v>
      </c>
      <c r="R466" s="82">
        <v>1789496000</v>
      </c>
      <c r="S466" s="82">
        <v>70216371000</v>
      </c>
      <c r="T466" s="82">
        <v>10518480000</v>
      </c>
      <c r="U466" s="82">
        <v>59697891000</v>
      </c>
      <c r="V466" s="82">
        <v>19270111000</v>
      </c>
      <c r="W466" s="82">
        <v>2151803000</v>
      </c>
      <c r="X466" s="82">
        <v>1840034000</v>
      </c>
    </row>
    <row r="467" spans="1:24" x14ac:dyDescent="0.3">
      <c r="A467" s="78" t="s">
        <v>1863</v>
      </c>
      <c r="B467" s="78" t="s">
        <v>1864</v>
      </c>
      <c r="C467" s="78" t="s">
        <v>1865</v>
      </c>
      <c r="D467" s="78">
        <v>20111108</v>
      </c>
      <c r="E467" s="78" t="s">
        <v>1866</v>
      </c>
      <c r="F467" s="78">
        <v>12</v>
      </c>
      <c r="G467" s="82">
        <v>7720</v>
      </c>
      <c r="H467" s="82">
        <v>7890</v>
      </c>
      <c r="I467" s="82">
        <v>7583</v>
      </c>
      <c r="J467" s="82">
        <v>7103003</v>
      </c>
      <c r="K467" s="82">
        <v>54835183160</v>
      </c>
      <c r="L467" s="82">
        <v>55470445000</v>
      </c>
      <c r="M467" s="82">
        <v>19449797000</v>
      </c>
      <c r="N467" s="82">
        <v>3183746000</v>
      </c>
      <c r="O467" s="82">
        <v>36020648000</v>
      </c>
      <c r="P467" s="82">
        <v>22602394000</v>
      </c>
      <c r="Q467" s="82">
        <v>3406188000</v>
      </c>
      <c r="R467" s="82">
        <v>2840286000</v>
      </c>
      <c r="S467" s="82"/>
      <c r="T467" s="82"/>
      <c r="U467" s="82"/>
      <c r="V467" s="82"/>
      <c r="W467" s="82"/>
      <c r="X467" s="82"/>
    </row>
    <row r="468" spans="1:24" x14ac:dyDescent="0.3">
      <c r="A468" s="78" t="s">
        <v>1867</v>
      </c>
      <c r="B468" s="78" t="s">
        <v>1868</v>
      </c>
      <c r="C468" s="78" t="s">
        <v>1869</v>
      </c>
      <c r="D468" s="78">
        <v>20110427</v>
      </c>
      <c r="E468" s="78" t="s">
        <v>1870</v>
      </c>
      <c r="F468" s="78">
        <v>12</v>
      </c>
      <c r="G468" s="82">
        <v>4020</v>
      </c>
      <c r="H468" s="82">
        <v>4131</v>
      </c>
      <c r="I468" s="82">
        <v>4204</v>
      </c>
      <c r="J468" s="82">
        <v>4769250</v>
      </c>
      <c r="K468" s="82">
        <v>19172385000</v>
      </c>
      <c r="L468" s="82">
        <v>20100624000</v>
      </c>
      <c r="M468" s="82">
        <v>2867941000</v>
      </c>
      <c r="N468" s="82">
        <v>2384625000</v>
      </c>
      <c r="O468" s="82">
        <v>17232683000</v>
      </c>
      <c r="P468" s="82">
        <v>5782130000</v>
      </c>
      <c r="Q468" s="82">
        <v>332925000</v>
      </c>
      <c r="R468" s="82">
        <v>490692000</v>
      </c>
      <c r="S468" s="82"/>
      <c r="T468" s="82"/>
      <c r="U468" s="82"/>
      <c r="V468" s="82"/>
      <c r="W468" s="82"/>
      <c r="X468" s="82"/>
    </row>
    <row r="469" spans="1:24" x14ac:dyDescent="0.3">
      <c r="A469" s="78" t="s">
        <v>1871</v>
      </c>
      <c r="B469" s="78" t="s">
        <v>1872</v>
      </c>
      <c r="C469" s="78" t="s">
        <v>1873</v>
      </c>
      <c r="D469" s="78">
        <v>20021213</v>
      </c>
      <c r="E469" s="78" t="s">
        <v>1874</v>
      </c>
      <c r="F469" s="78">
        <v>12</v>
      </c>
      <c r="G469" s="82">
        <v>920</v>
      </c>
      <c r="H469" s="82">
        <v>920</v>
      </c>
      <c r="I469" s="82">
        <v>920</v>
      </c>
      <c r="J469" s="82">
        <v>5330469</v>
      </c>
      <c r="K469" s="82">
        <v>4904031480</v>
      </c>
      <c r="L469" s="82">
        <v>6682640000</v>
      </c>
      <c r="M469" s="82">
        <v>2576195000</v>
      </c>
      <c r="N469" s="82">
        <v>10660938000</v>
      </c>
      <c r="O469" s="82">
        <v>4106445000</v>
      </c>
      <c r="P469" s="82">
        <v>5945356000</v>
      </c>
      <c r="Q469" s="82">
        <v>-888235000</v>
      </c>
      <c r="R469" s="82">
        <v>-3198259000</v>
      </c>
      <c r="S469" s="82"/>
      <c r="T469" s="82"/>
      <c r="U469" s="82"/>
      <c r="V469" s="82"/>
      <c r="W469" s="82"/>
      <c r="X469" s="82"/>
    </row>
    <row r="470" spans="1:24" x14ac:dyDescent="0.3">
      <c r="A470" s="78" t="s">
        <v>1875</v>
      </c>
      <c r="B470" s="78" t="s">
        <v>1876</v>
      </c>
      <c r="C470" s="78" t="s">
        <v>1877</v>
      </c>
      <c r="D470" s="78">
        <v>20090414</v>
      </c>
      <c r="E470" s="78" t="s">
        <v>1878</v>
      </c>
      <c r="F470" s="78">
        <v>12</v>
      </c>
      <c r="G470" s="82">
        <v>5010</v>
      </c>
      <c r="H470" s="82">
        <v>4961</v>
      </c>
      <c r="I470" s="82">
        <v>4201</v>
      </c>
      <c r="J470" s="82">
        <v>15954693</v>
      </c>
      <c r="K470" s="82">
        <v>79933011930</v>
      </c>
      <c r="L470" s="82">
        <v>85343758000</v>
      </c>
      <c r="M470" s="82">
        <v>38341243000</v>
      </c>
      <c r="N470" s="82">
        <v>7815272000</v>
      </c>
      <c r="O470" s="82">
        <v>47002515000</v>
      </c>
      <c r="P470" s="82">
        <v>33414461000</v>
      </c>
      <c r="Q470" s="82">
        <v>4409969000</v>
      </c>
      <c r="R470" s="82">
        <v>-11220479000</v>
      </c>
      <c r="S470" s="82">
        <v>85696936000</v>
      </c>
      <c r="T470" s="82">
        <v>38341416000</v>
      </c>
      <c r="U470" s="82">
        <v>47355520000</v>
      </c>
      <c r="V470" s="82">
        <v>34465776000</v>
      </c>
      <c r="W470" s="82">
        <v>5385298000</v>
      </c>
      <c r="X470" s="82">
        <v>-5600682000</v>
      </c>
    </row>
    <row r="471" spans="1:24" x14ac:dyDescent="0.3">
      <c r="A471" s="78" t="s">
        <v>1879</v>
      </c>
      <c r="B471" s="78" t="s">
        <v>1880</v>
      </c>
      <c r="C471" s="78" t="s">
        <v>1881</v>
      </c>
      <c r="D471" s="78">
        <v>20050729</v>
      </c>
      <c r="E471" s="78" t="s">
        <v>1882</v>
      </c>
      <c r="F471" s="78">
        <v>12</v>
      </c>
      <c r="G471" s="82">
        <v>82500</v>
      </c>
      <c r="H471" s="82">
        <v>83960</v>
      </c>
      <c r="I471" s="82">
        <v>75220</v>
      </c>
      <c r="J471" s="82">
        <v>7206051</v>
      </c>
      <c r="K471" s="82">
        <v>594499207500</v>
      </c>
      <c r="L471" s="82">
        <v>171434455000</v>
      </c>
      <c r="M471" s="82">
        <v>51851831000</v>
      </c>
      <c r="N471" s="82">
        <v>3603026000</v>
      </c>
      <c r="O471" s="82">
        <v>119582623000</v>
      </c>
      <c r="P471" s="82">
        <v>21594479000</v>
      </c>
      <c r="Q471" s="82">
        <v>-631128000</v>
      </c>
      <c r="R471" s="82">
        <v>-580459000</v>
      </c>
      <c r="S471" s="82">
        <v>171009809000</v>
      </c>
      <c r="T471" s="82">
        <v>54586199000</v>
      </c>
      <c r="U471" s="82">
        <v>116423610000</v>
      </c>
      <c r="V471" s="82">
        <v>26024514000</v>
      </c>
      <c r="W471" s="82">
        <v>-2261106000</v>
      </c>
      <c r="X471" s="82">
        <v>-1929443000</v>
      </c>
    </row>
    <row r="472" spans="1:24" x14ac:dyDescent="0.3">
      <c r="A472" s="78" t="s">
        <v>1883</v>
      </c>
      <c r="B472" s="78" t="s">
        <v>1884</v>
      </c>
      <c r="C472" s="78" t="s">
        <v>1885</v>
      </c>
      <c r="D472" s="78">
        <v>20050125</v>
      </c>
      <c r="E472" s="78" t="s">
        <v>1886</v>
      </c>
      <c r="F472" s="78">
        <v>12</v>
      </c>
      <c r="G472" s="82">
        <v>5060</v>
      </c>
      <c r="H472" s="82">
        <v>5178</v>
      </c>
      <c r="I472" s="82">
        <v>4775</v>
      </c>
      <c r="J472" s="82">
        <v>20433470</v>
      </c>
      <c r="K472" s="82">
        <v>103393358200</v>
      </c>
      <c r="L472" s="82">
        <v>137178063000</v>
      </c>
      <c r="M472" s="82">
        <v>63730392000</v>
      </c>
      <c r="N472" s="82">
        <v>10216735000</v>
      </c>
      <c r="O472" s="82">
        <v>73447671000</v>
      </c>
      <c r="P472" s="82">
        <v>68872835000</v>
      </c>
      <c r="Q472" s="82">
        <v>-6940107000</v>
      </c>
      <c r="R472" s="82">
        <v>-7596722000</v>
      </c>
      <c r="S472" s="82"/>
      <c r="T472" s="82"/>
      <c r="U472" s="82"/>
      <c r="V472" s="82"/>
      <c r="W472" s="82"/>
      <c r="X472" s="82"/>
    </row>
    <row r="473" spans="1:24" x14ac:dyDescent="0.3">
      <c r="A473" s="78" t="s">
        <v>1887</v>
      </c>
      <c r="B473" s="78" t="s">
        <v>1888</v>
      </c>
      <c r="C473" s="78" t="s">
        <v>1889</v>
      </c>
      <c r="D473" s="78">
        <v>20080125</v>
      </c>
      <c r="E473" s="78" t="s">
        <v>1890</v>
      </c>
      <c r="F473" s="78">
        <v>12</v>
      </c>
      <c r="G473" s="82">
        <v>403</v>
      </c>
      <c r="H473" s="82">
        <v>480</v>
      </c>
      <c r="I473" s="82">
        <v>495</v>
      </c>
      <c r="J473" s="82">
        <v>55744968</v>
      </c>
      <c r="K473" s="82">
        <v>22465222104</v>
      </c>
      <c r="L473" s="82">
        <v>33506016000</v>
      </c>
      <c r="M473" s="82">
        <v>6770209000</v>
      </c>
      <c r="N473" s="82">
        <v>8934422000</v>
      </c>
      <c r="O473" s="82">
        <v>26735807000</v>
      </c>
      <c r="P473" s="82">
        <v>14779016000</v>
      </c>
      <c r="Q473" s="82">
        <v>-477975000</v>
      </c>
      <c r="R473" s="82">
        <v>-1016454000</v>
      </c>
      <c r="S473" s="82"/>
      <c r="T473" s="82"/>
      <c r="U473" s="82"/>
      <c r="V473" s="82"/>
      <c r="W473" s="82"/>
      <c r="X473" s="82"/>
    </row>
    <row r="474" spans="1:24" x14ac:dyDescent="0.3">
      <c r="A474" s="78" t="s">
        <v>1891</v>
      </c>
      <c r="B474" s="78" t="s">
        <v>1892</v>
      </c>
      <c r="C474" s="78" t="s">
        <v>1893</v>
      </c>
      <c r="D474" s="78">
        <v>20030611</v>
      </c>
      <c r="E474" s="78" t="s">
        <v>1894</v>
      </c>
      <c r="F474" s="78">
        <v>12</v>
      </c>
      <c r="G474" s="82">
        <v>7300</v>
      </c>
      <c r="H474" s="82">
        <v>7196</v>
      </c>
      <c r="I474" s="82">
        <v>7825</v>
      </c>
      <c r="J474" s="82">
        <v>24120618</v>
      </c>
      <c r="K474" s="82">
        <v>176080511400</v>
      </c>
      <c r="L474" s="82">
        <v>121112987000</v>
      </c>
      <c r="M474" s="82">
        <v>47048970000</v>
      </c>
      <c r="N474" s="82">
        <v>12310351000</v>
      </c>
      <c r="O474" s="82">
        <v>74064017000</v>
      </c>
      <c r="P474" s="82">
        <v>52990593000</v>
      </c>
      <c r="Q474" s="82">
        <v>4230305000</v>
      </c>
      <c r="R474" s="82">
        <v>5479196000</v>
      </c>
      <c r="S474" s="82">
        <v>121466139000</v>
      </c>
      <c r="T474" s="82">
        <v>48608539000</v>
      </c>
      <c r="U474" s="82">
        <v>72857600000</v>
      </c>
      <c r="V474" s="82">
        <v>52751292000</v>
      </c>
      <c r="W474" s="82">
        <v>3310666000</v>
      </c>
      <c r="X474" s="82">
        <v>3913531000</v>
      </c>
    </row>
    <row r="475" spans="1:24" x14ac:dyDescent="0.3">
      <c r="A475" s="78" t="s">
        <v>1895</v>
      </c>
      <c r="B475" s="78" t="s">
        <v>1896</v>
      </c>
      <c r="C475" s="78" t="s">
        <v>1897</v>
      </c>
      <c r="D475" s="78">
        <v>20051129</v>
      </c>
      <c r="E475" s="78" t="s">
        <v>1898</v>
      </c>
      <c r="F475" s="78">
        <v>12</v>
      </c>
      <c r="G475" s="82">
        <v>2945</v>
      </c>
      <c r="H475" s="82">
        <v>2908</v>
      </c>
      <c r="I475" s="82">
        <v>2708</v>
      </c>
      <c r="J475" s="82">
        <v>18248363</v>
      </c>
      <c r="K475" s="82">
        <v>53741429035</v>
      </c>
      <c r="L475" s="82">
        <v>93312654000</v>
      </c>
      <c r="M475" s="82">
        <v>61747886000</v>
      </c>
      <c r="N475" s="82">
        <v>9124182000</v>
      </c>
      <c r="O475" s="82">
        <v>31564767000</v>
      </c>
      <c r="P475" s="82">
        <v>52522755000</v>
      </c>
      <c r="Q475" s="82">
        <v>-7957215000</v>
      </c>
      <c r="R475" s="82">
        <v>-7628973000</v>
      </c>
      <c r="S475" s="82">
        <v>99267540000</v>
      </c>
      <c r="T475" s="82">
        <v>68073843000</v>
      </c>
      <c r="U475" s="82">
        <v>31193697000</v>
      </c>
      <c r="V475" s="82">
        <v>51830197000</v>
      </c>
      <c r="W475" s="82">
        <v>-8097112000</v>
      </c>
      <c r="X475" s="82">
        <v>-7856857000</v>
      </c>
    </row>
    <row r="476" spans="1:24" x14ac:dyDescent="0.3">
      <c r="A476" s="78" t="s">
        <v>1899</v>
      </c>
      <c r="B476" s="78" t="s">
        <v>1900</v>
      </c>
      <c r="C476" s="78" t="s">
        <v>1901</v>
      </c>
      <c r="D476" s="78">
        <v>20110603</v>
      </c>
      <c r="E476" s="78" t="s">
        <v>1902</v>
      </c>
      <c r="F476" s="78">
        <v>12</v>
      </c>
      <c r="G476" s="82">
        <v>15850</v>
      </c>
      <c r="H476" s="82">
        <v>16280</v>
      </c>
      <c r="I476" s="82">
        <v>16475</v>
      </c>
      <c r="J476" s="82">
        <v>47821966</v>
      </c>
      <c r="K476" s="82">
        <v>757978161100</v>
      </c>
      <c r="L476" s="82">
        <v>653605004000</v>
      </c>
      <c r="M476" s="82">
        <v>229220126000</v>
      </c>
      <c r="N476" s="82">
        <v>119554915000</v>
      </c>
      <c r="O476" s="82">
        <v>424384878000</v>
      </c>
      <c r="P476" s="82">
        <v>466549958000</v>
      </c>
      <c r="Q476" s="82">
        <v>57213066000</v>
      </c>
      <c r="R476" s="82">
        <v>42479099000</v>
      </c>
      <c r="S476" s="82">
        <v>671042563000</v>
      </c>
      <c r="T476" s="82">
        <v>243790705000</v>
      </c>
      <c r="U476" s="82">
        <v>427251857000</v>
      </c>
      <c r="V476" s="82">
        <v>488315360000</v>
      </c>
      <c r="W476" s="82">
        <v>58006774000</v>
      </c>
      <c r="X476" s="82">
        <v>43805737000</v>
      </c>
    </row>
    <row r="477" spans="1:24" x14ac:dyDescent="0.3">
      <c r="A477" s="78" t="s">
        <v>1903</v>
      </c>
      <c r="B477" s="78" t="s">
        <v>1904</v>
      </c>
      <c r="C477" s="78" t="s">
        <v>1905</v>
      </c>
      <c r="D477" s="78">
        <v>20090410</v>
      </c>
      <c r="E477" s="78" t="s">
        <v>1906</v>
      </c>
      <c r="F477" s="78">
        <v>12</v>
      </c>
      <c r="G477" s="82">
        <v>31750</v>
      </c>
      <c r="H477" s="82">
        <v>31590</v>
      </c>
      <c r="I477" s="82">
        <v>31010</v>
      </c>
      <c r="J477" s="82">
        <v>10001865</v>
      </c>
      <c r="K477" s="82">
        <v>317559213750</v>
      </c>
      <c r="L477" s="82">
        <v>87025309000</v>
      </c>
      <c r="M477" s="82">
        <v>17066342000</v>
      </c>
      <c r="N477" s="82">
        <v>5000933000</v>
      </c>
      <c r="O477" s="82">
        <v>69958967000</v>
      </c>
      <c r="P477" s="82">
        <v>51668923000</v>
      </c>
      <c r="Q477" s="82">
        <v>10576284000</v>
      </c>
      <c r="R477" s="82">
        <v>7782740000</v>
      </c>
      <c r="S477" s="82">
        <v>85116020000</v>
      </c>
      <c r="T477" s="82">
        <v>17252805000</v>
      </c>
      <c r="U477" s="82">
        <v>67863216000</v>
      </c>
      <c r="V477" s="82">
        <v>52433675000</v>
      </c>
      <c r="W477" s="82">
        <v>10659917000</v>
      </c>
      <c r="X477" s="82">
        <v>7791999000</v>
      </c>
    </row>
    <row r="478" spans="1:24" x14ac:dyDescent="0.3">
      <c r="A478" s="78" t="s">
        <v>1907</v>
      </c>
      <c r="B478" s="78" t="s">
        <v>1908</v>
      </c>
      <c r="C478" s="78" t="s">
        <v>1909</v>
      </c>
      <c r="D478" s="78">
        <v>20100204</v>
      </c>
      <c r="E478" s="78" t="s">
        <v>1910</v>
      </c>
      <c r="F478" s="78">
        <v>12</v>
      </c>
      <c r="G478" s="82">
        <v>8850</v>
      </c>
      <c r="H478" s="82">
        <v>9662</v>
      </c>
      <c r="I478" s="82">
        <v>7549</v>
      </c>
      <c r="J478" s="82">
        <v>15930342</v>
      </c>
      <c r="K478" s="82">
        <v>140983526700</v>
      </c>
      <c r="L478" s="82">
        <v>29723332000</v>
      </c>
      <c r="M478" s="82">
        <v>7335341000</v>
      </c>
      <c r="N478" s="82">
        <v>7965171000</v>
      </c>
      <c r="O478" s="82">
        <v>22387990000</v>
      </c>
      <c r="P478" s="82">
        <v>18012978000</v>
      </c>
      <c r="Q478" s="82">
        <v>1199328000</v>
      </c>
      <c r="R478" s="82">
        <v>341185000</v>
      </c>
      <c r="S478" s="82"/>
      <c r="T478" s="82"/>
      <c r="U478" s="82"/>
      <c r="V478" s="82"/>
      <c r="W478" s="82"/>
      <c r="X478" s="82"/>
    </row>
    <row r="479" spans="1:24" x14ac:dyDescent="0.3">
      <c r="A479" s="78" t="s">
        <v>1911</v>
      </c>
      <c r="B479" s="78" t="s">
        <v>1912</v>
      </c>
      <c r="C479" s="78" t="s">
        <v>1913</v>
      </c>
      <c r="D479" s="78">
        <v>20061101</v>
      </c>
      <c r="E479" s="78" t="s">
        <v>1914</v>
      </c>
      <c r="F479" s="78">
        <v>12</v>
      </c>
      <c r="G479" s="82">
        <v>5870</v>
      </c>
      <c r="H479" s="82">
        <v>6140</v>
      </c>
      <c r="I479" s="82">
        <v>5599</v>
      </c>
      <c r="J479" s="82">
        <v>5800000</v>
      </c>
      <c r="K479" s="82">
        <v>34046000000</v>
      </c>
      <c r="L479" s="82">
        <v>31896556000</v>
      </c>
      <c r="M479" s="82">
        <v>4090041000</v>
      </c>
      <c r="N479" s="82">
        <v>2900000000</v>
      </c>
      <c r="O479" s="82">
        <v>27806515000</v>
      </c>
      <c r="P479" s="82">
        <v>14303811000</v>
      </c>
      <c r="Q479" s="82">
        <v>2381371000</v>
      </c>
      <c r="R479" s="82">
        <v>1837609000</v>
      </c>
      <c r="S479" s="82"/>
      <c r="T479" s="82"/>
      <c r="U479" s="82"/>
      <c r="V479" s="82"/>
      <c r="W479" s="82"/>
      <c r="X479" s="82"/>
    </row>
    <row r="480" spans="1:24" x14ac:dyDescent="0.3">
      <c r="A480" s="78" t="s">
        <v>1915</v>
      </c>
      <c r="B480" s="78" t="s">
        <v>1916</v>
      </c>
      <c r="C480" s="78" t="s">
        <v>1917</v>
      </c>
      <c r="D480" s="78">
        <v>20131018</v>
      </c>
      <c r="E480" s="78" t="s">
        <v>1918</v>
      </c>
      <c r="F480" s="78">
        <v>12</v>
      </c>
      <c r="G480" s="82">
        <v>11200</v>
      </c>
      <c r="H480" s="82">
        <v>11500</v>
      </c>
      <c r="I480" s="82">
        <v>10905</v>
      </c>
      <c r="J480" s="82">
        <v>7999695</v>
      </c>
      <c r="K480" s="82">
        <v>89596584000</v>
      </c>
      <c r="L480" s="82">
        <v>28419457000</v>
      </c>
      <c r="M480" s="82">
        <v>6180135000</v>
      </c>
      <c r="N480" s="82">
        <v>3999848000</v>
      </c>
      <c r="O480" s="82">
        <v>22239322000</v>
      </c>
      <c r="P480" s="82">
        <v>12899133000</v>
      </c>
      <c r="Q480" s="82">
        <v>-3094458000</v>
      </c>
      <c r="R480" s="82">
        <v>-1518685000</v>
      </c>
      <c r="S480" s="82">
        <v>27838306000</v>
      </c>
      <c r="T480" s="82">
        <v>6196423000</v>
      </c>
      <c r="U480" s="82">
        <v>21641884000</v>
      </c>
      <c r="V480" s="82">
        <v>12905033000</v>
      </c>
      <c r="W480" s="82">
        <v>-3472731000</v>
      </c>
      <c r="X480" s="82">
        <v>-1897480000</v>
      </c>
    </row>
    <row r="481" spans="1:24" x14ac:dyDescent="0.3">
      <c r="A481" s="78" t="s">
        <v>1919</v>
      </c>
      <c r="B481" s="78" t="s">
        <v>1920</v>
      </c>
      <c r="C481" s="78" t="s">
        <v>1921</v>
      </c>
      <c r="D481" s="78">
        <v>20010425</v>
      </c>
      <c r="E481" s="78" t="s">
        <v>1922</v>
      </c>
      <c r="F481" s="78">
        <v>12</v>
      </c>
      <c r="G481" s="82">
        <v>237000</v>
      </c>
      <c r="H481" s="82">
        <v>233000</v>
      </c>
      <c r="I481" s="82">
        <v>224550</v>
      </c>
      <c r="J481" s="82">
        <v>66271100</v>
      </c>
      <c r="K481" s="82">
        <v>15706250700000</v>
      </c>
      <c r="L481" s="82">
        <v>16027672000000</v>
      </c>
      <c r="M481" s="82">
        <v>4598212000000</v>
      </c>
      <c r="N481" s="82">
        <v>369500000000</v>
      </c>
      <c r="O481" s="82">
        <v>11429460000000</v>
      </c>
      <c r="P481" s="82">
        <v>15016838000000</v>
      </c>
      <c r="Q481" s="82">
        <v>920762000000</v>
      </c>
      <c r="R481" s="82">
        <v>672291000000</v>
      </c>
      <c r="S481" s="82">
        <v>18261690000000</v>
      </c>
      <c r="T481" s="82">
        <v>6165798000000</v>
      </c>
      <c r="U481" s="82">
        <v>12095892000000</v>
      </c>
      <c r="V481" s="82">
        <v>17205527000000</v>
      </c>
      <c r="W481" s="82">
        <v>1079182000000</v>
      </c>
      <c r="X481" s="82">
        <v>757789000000</v>
      </c>
    </row>
    <row r="482" spans="1:24" x14ac:dyDescent="0.3">
      <c r="A482" s="78" t="s">
        <v>1923</v>
      </c>
      <c r="B482" s="78" t="s">
        <v>1924</v>
      </c>
      <c r="C482" s="78" t="s">
        <v>1925</v>
      </c>
      <c r="D482" s="78">
        <v>20010425</v>
      </c>
      <c r="E482" s="78" t="s">
        <v>1926</v>
      </c>
      <c r="F482" s="78">
        <v>12</v>
      </c>
      <c r="G482" s="82">
        <v>653000</v>
      </c>
      <c r="H482" s="82">
        <v>654200</v>
      </c>
      <c r="I482" s="82">
        <v>675050</v>
      </c>
      <c r="J482" s="82">
        <v>15618197</v>
      </c>
      <c r="K482" s="82">
        <v>10198682641000</v>
      </c>
      <c r="L482" s="82">
        <v>2635016923000</v>
      </c>
      <c r="M482" s="82">
        <v>1452267917000</v>
      </c>
      <c r="N482" s="82">
        <v>88589470000</v>
      </c>
      <c r="O482" s="82">
        <v>1182749006000</v>
      </c>
      <c r="P482" s="82">
        <v>1860217292000</v>
      </c>
      <c r="Q482" s="82">
        <v>232266517000</v>
      </c>
      <c r="R482" s="82">
        <v>195567741000</v>
      </c>
      <c r="S482" s="82">
        <v>3801713427000</v>
      </c>
      <c r="T482" s="82">
        <v>2138020668000</v>
      </c>
      <c r="U482" s="82">
        <v>1663692759000</v>
      </c>
      <c r="V482" s="82">
        <v>3501144313000</v>
      </c>
      <c r="W482" s="82">
        <v>399942208000</v>
      </c>
      <c r="X482" s="82">
        <v>273495548000</v>
      </c>
    </row>
    <row r="483" spans="1:24" x14ac:dyDescent="0.3">
      <c r="A483" s="78" t="s">
        <v>1927</v>
      </c>
      <c r="B483" s="78" t="s">
        <v>1928</v>
      </c>
      <c r="C483" s="78" t="s">
        <v>1929</v>
      </c>
      <c r="D483" s="78">
        <v>20041221</v>
      </c>
      <c r="E483" s="78" t="s">
        <v>1930</v>
      </c>
      <c r="F483" s="78">
        <v>12</v>
      </c>
      <c r="G483" s="82">
        <v>64300</v>
      </c>
      <c r="H483" s="82">
        <v>64420</v>
      </c>
      <c r="I483" s="82">
        <v>65650</v>
      </c>
      <c r="J483" s="82">
        <v>6340667</v>
      </c>
      <c r="K483" s="82">
        <v>407704888100</v>
      </c>
      <c r="L483" s="82">
        <v>445285218000</v>
      </c>
      <c r="M483" s="82">
        <v>58683079000</v>
      </c>
      <c r="N483" s="82">
        <v>3170334000</v>
      </c>
      <c r="O483" s="82">
        <v>386602139000</v>
      </c>
      <c r="P483" s="82">
        <v>166140871000</v>
      </c>
      <c r="Q483" s="82">
        <v>39440727000</v>
      </c>
      <c r="R483" s="82">
        <v>32616543000</v>
      </c>
      <c r="S483" s="82">
        <v>555349411000</v>
      </c>
      <c r="T483" s="82">
        <v>129610767000</v>
      </c>
      <c r="U483" s="82">
        <v>425738644000</v>
      </c>
      <c r="V483" s="82">
        <v>262670755000</v>
      </c>
      <c r="W483" s="82">
        <v>52633131000</v>
      </c>
      <c r="X483" s="82">
        <v>39735688000</v>
      </c>
    </row>
    <row r="484" spans="1:24" x14ac:dyDescent="0.3">
      <c r="A484" s="78" t="s">
        <v>1931</v>
      </c>
      <c r="B484" s="78" t="s">
        <v>1932</v>
      </c>
      <c r="C484" s="78" t="s">
        <v>1933</v>
      </c>
      <c r="D484" s="78">
        <v>20000824</v>
      </c>
      <c r="E484" s="78" t="s">
        <v>1934</v>
      </c>
      <c r="F484" s="78">
        <v>12</v>
      </c>
      <c r="G484" s="82">
        <v>2375</v>
      </c>
      <c r="H484" s="82">
        <v>2382</v>
      </c>
      <c r="I484" s="82">
        <v>2170</v>
      </c>
      <c r="J484" s="82">
        <v>80837519</v>
      </c>
      <c r="K484" s="82">
        <v>191989107625</v>
      </c>
      <c r="L484" s="82">
        <v>77957068000</v>
      </c>
      <c r="M484" s="82">
        <v>22998284000</v>
      </c>
      <c r="N484" s="82">
        <v>38493760000</v>
      </c>
      <c r="O484" s="82">
        <v>54958784000</v>
      </c>
      <c r="P484" s="82">
        <v>23263290000</v>
      </c>
      <c r="Q484" s="82">
        <v>1736749000</v>
      </c>
      <c r="R484" s="82">
        <v>351804000</v>
      </c>
      <c r="S484" s="82">
        <v>89800827000</v>
      </c>
      <c r="T484" s="82">
        <v>39220764000</v>
      </c>
      <c r="U484" s="82">
        <v>50580062000</v>
      </c>
      <c r="V484" s="82">
        <v>25050063000</v>
      </c>
      <c r="W484" s="82">
        <v>1082395000</v>
      </c>
      <c r="X484" s="82">
        <v>269139000</v>
      </c>
    </row>
    <row r="485" spans="1:24" x14ac:dyDescent="0.3">
      <c r="A485" s="78" t="s">
        <v>1935</v>
      </c>
      <c r="B485" s="78" t="s">
        <v>1936</v>
      </c>
      <c r="C485" s="78" t="s">
        <v>1937</v>
      </c>
      <c r="D485" s="78">
        <v>20111205</v>
      </c>
      <c r="E485" s="78" t="s">
        <v>1938</v>
      </c>
      <c r="F485" s="78">
        <v>12</v>
      </c>
      <c r="G485" s="82">
        <v>15950</v>
      </c>
      <c r="H485" s="82">
        <v>17920</v>
      </c>
      <c r="I485" s="82">
        <v>15270</v>
      </c>
      <c r="J485" s="82">
        <v>8184289</v>
      </c>
      <c r="K485" s="82">
        <v>130539409550</v>
      </c>
      <c r="L485" s="82">
        <v>155528516000</v>
      </c>
      <c r="M485" s="82">
        <v>59990346000</v>
      </c>
      <c r="N485" s="82">
        <v>4088645000</v>
      </c>
      <c r="O485" s="82">
        <v>95538170000</v>
      </c>
      <c r="P485" s="82">
        <v>34932640000</v>
      </c>
      <c r="Q485" s="82">
        <v>-12473368000</v>
      </c>
      <c r="R485" s="82">
        <v>-12525703000</v>
      </c>
      <c r="S485" s="82">
        <v>159753519000</v>
      </c>
      <c r="T485" s="82">
        <v>78932510000</v>
      </c>
      <c r="U485" s="82">
        <v>80821009000</v>
      </c>
      <c r="V485" s="82">
        <v>38214110000</v>
      </c>
      <c r="W485" s="82">
        <v>-15780683000</v>
      </c>
      <c r="X485" s="82">
        <v>-15367485000</v>
      </c>
    </row>
    <row r="486" spans="1:24" x14ac:dyDescent="0.3">
      <c r="A486" s="78" t="s">
        <v>1939</v>
      </c>
      <c r="B486" s="78" t="s">
        <v>1940</v>
      </c>
      <c r="C486" s="78" t="s">
        <v>1941</v>
      </c>
      <c r="D486" s="78">
        <v>19971013</v>
      </c>
      <c r="E486" s="78" t="s">
        <v>1942</v>
      </c>
      <c r="F486" s="78">
        <v>12</v>
      </c>
      <c r="G486" s="82">
        <v>3055</v>
      </c>
      <c r="H486" s="82">
        <v>3135</v>
      </c>
      <c r="I486" s="82">
        <v>3122</v>
      </c>
      <c r="J486" s="82">
        <v>14331185</v>
      </c>
      <c r="K486" s="82">
        <v>43781770175</v>
      </c>
      <c r="L486" s="82">
        <v>128083341000</v>
      </c>
      <c r="M486" s="82">
        <v>14963005000</v>
      </c>
      <c r="N486" s="82">
        <v>7665593000</v>
      </c>
      <c r="O486" s="82">
        <v>113120336000</v>
      </c>
      <c r="P486" s="82">
        <v>62814295000</v>
      </c>
      <c r="Q486" s="82">
        <v>-3826249000</v>
      </c>
      <c r="R486" s="82">
        <v>-5663949000</v>
      </c>
      <c r="S486" s="82">
        <v>124289247000</v>
      </c>
      <c r="T486" s="82">
        <v>18897843000</v>
      </c>
      <c r="U486" s="82">
        <v>105391405000</v>
      </c>
      <c r="V486" s="82">
        <v>62412003000</v>
      </c>
      <c r="W486" s="82">
        <v>-2523014000</v>
      </c>
      <c r="X486" s="82">
        <v>-1498118000</v>
      </c>
    </row>
    <row r="487" spans="1:24" x14ac:dyDescent="0.3">
      <c r="A487" s="78" t="s">
        <v>1943</v>
      </c>
      <c r="B487" s="78" t="s">
        <v>1944</v>
      </c>
      <c r="C487" s="78" t="s">
        <v>1945</v>
      </c>
      <c r="D487" s="78">
        <v>20111118</v>
      </c>
      <c r="E487" s="78" t="s">
        <v>1946</v>
      </c>
      <c r="F487" s="78">
        <v>12</v>
      </c>
      <c r="G487" s="82">
        <v>4590</v>
      </c>
      <c r="H487" s="82">
        <v>4478</v>
      </c>
      <c r="I487" s="82">
        <v>4366</v>
      </c>
      <c r="J487" s="82">
        <v>5400000</v>
      </c>
      <c r="K487" s="82">
        <v>24786000000</v>
      </c>
      <c r="L487" s="82">
        <v>27142690000</v>
      </c>
      <c r="M487" s="82">
        <v>1350514000</v>
      </c>
      <c r="N487" s="82">
        <v>2700000000</v>
      </c>
      <c r="O487" s="82">
        <v>25792176000</v>
      </c>
      <c r="P487" s="82">
        <v>6673196000</v>
      </c>
      <c r="Q487" s="82">
        <v>-756749000</v>
      </c>
      <c r="R487" s="82">
        <v>-445761000</v>
      </c>
      <c r="S487" s="82">
        <v>27134939000</v>
      </c>
      <c r="T487" s="82">
        <v>1350924000</v>
      </c>
      <c r="U487" s="82">
        <v>25784015000</v>
      </c>
      <c r="V487" s="82">
        <v>6673196000</v>
      </c>
      <c r="W487" s="82">
        <v>-765642000</v>
      </c>
      <c r="X487" s="82">
        <v>-476730000</v>
      </c>
    </row>
    <row r="488" spans="1:24" x14ac:dyDescent="0.3">
      <c r="A488" s="78" t="s">
        <v>1947</v>
      </c>
      <c r="B488" s="78" t="s">
        <v>1948</v>
      </c>
      <c r="C488" s="78" t="s">
        <v>1949</v>
      </c>
      <c r="D488" s="78">
        <v>20070522</v>
      </c>
      <c r="E488" s="78" t="s">
        <v>1950</v>
      </c>
      <c r="F488" s="78">
        <v>12</v>
      </c>
      <c r="G488" s="82">
        <v>489</v>
      </c>
      <c r="H488" s="82">
        <v>489</v>
      </c>
      <c r="I488" s="82">
        <v>489</v>
      </c>
      <c r="J488" s="82">
        <v>32208457</v>
      </c>
      <c r="K488" s="82">
        <v>15749935473</v>
      </c>
      <c r="L488" s="82">
        <v>101519779000</v>
      </c>
      <c r="M488" s="82">
        <v>61398030000</v>
      </c>
      <c r="N488" s="82">
        <v>16103229000</v>
      </c>
      <c r="O488" s="82">
        <v>40121749000</v>
      </c>
      <c r="P488" s="82">
        <v>65916356000</v>
      </c>
      <c r="Q488" s="82">
        <v>-13125594000</v>
      </c>
      <c r="R488" s="82">
        <v>-17512209000</v>
      </c>
      <c r="S488" s="82">
        <v>102340761000</v>
      </c>
      <c r="T488" s="82">
        <v>62615203000</v>
      </c>
      <c r="U488" s="82">
        <v>39725558000</v>
      </c>
      <c r="V488" s="82">
        <v>68024307000</v>
      </c>
      <c r="W488" s="82">
        <v>-13099116000</v>
      </c>
      <c r="X488" s="82">
        <v>-17427031000</v>
      </c>
    </row>
    <row r="489" spans="1:24" x14ac:dyDescent="0.3">
      <c r="A489" s="78" t="s">
        <v>1951</v>
      </c>
      <c r="B489" s="78" t="s">
        <v>1952</v>
      </c>
      <c r="C489" s="78" t="s">
        <v>1953</v>
      </c>
      <c r="D489" s="78">
        <v>20071116</v>
      </c>
      <c r="E489" s="78" t="s">
        <v>1954</v>
      </c>
      <c r="F489" s="78">
        <v>12</v>
      </c>
      <c r="G489" s="82">
        <v>19650</v>
      </c>
      <c r="H489" s="82">
        <v>20360</v>
      </c>
      <c r="I489" s="82">
        <v>20517</v>
      </c>
      <c r="J489" s="82">
        <v>10761828</v>
      </c>
      <c r="K489" s="82">
        <v>211469920200</v>
      </c>
      <c r="L489" s="82">
        <v>68242349000</v>
      </c>
      <c r="M489" s="82">
        <v>31264811000</v>
      </c>
      <c r="N489" s="82">
        <v>5176349000</v>
      </c>
      <c r="O489" s="82">
        <v>36977539000</v>
      </c>
      <c r="P489" s="82">
        <v>43821304000</v>
      </c>
      <c r="Q489" s="82">
        <v>11357983000</v>
      </c>
      <c r="R489" s="82">
        <v>9408489000</v>
      </c>
      <c r="S489" s="82"/>
      <c r="T489" s="82"/>
      <c r="U489" s="82"/>
      <c r="V489" s="82"/>
      <c r="W489" s="82"/>
      <c r="X489" s="82"/>
    </row>
    <row r="490" spans="1:24" x14ac:dyDescent="0.3">
      <c r="A490" s="78" t="s">
        <v>1955</v>
      </c>
      <c r="B490" s="78" t="s">
        <v>1956</v>
      </c>
      <c r="C490" s="78" t="s">
        <v>1957</v>
      </c>
      <c r="D490" s="78">
        <v>20041119</v>
      </c>
      <c r="E490" s="78" t="s">
        <v>1958</v>
      </c>
      <c r="F490" s="78">
        <v>12</v>
      </c>
      <c r="G490" s="82">
        <v>17650</v>
      </c>
      <c r="H490" s="82">
        <v>17830</v>
      </c>
      <c r="I490" s="82">
        <v>18257</v>
      </c>
      <c r="J490" s="82">
        <v>16717058</v>
      </c>
      <c r="K490" s="82">
        <v>295056073700</v>
      </c>
      <c r="L490" s="82">
        <v>231401643000</v>
      </c>
      <c r="M490" s="82">
        <v>125583458000</v>
      </c>
      <c r="N490" s="82">
        <v>8358529000</v>
      </c>
      <c r="O490" s="82">
        <v>105818185000</v>
      </c>
      <c r="P490" s="82">
        <v>411373266000</v>
      </c>
      <c r="Q490" s="82">
        <v>32062643000</v>
      </c>
      <c r="R490" s="82">
        <v>22598280000</v>
      </c>
      <c r="S490" s="82">
        <v>230956727000</v>
      </c>
      <c r="T490" s="82">
        <v>127025940000</v>
      </c>
      <c r="U490" s="82">
        <v>103930787000</v>
      </c>
      <c r="V490" s="82">
        <v>413848968000</v>
      </c>
      <c r="W490" s="82">
        <v>30939515000</v>
      </c>
      <c r="X490" s="82">
        <v>24057777000</v>
      </c>
    </row>
    <row r="491" spans="1:24" x14ac:dyDescent="0.3">
      <c r="A491" s="78" t="s">
        <v>1959</v>
      </c>
      <c r="B491" s="78" t="s">
        <v>1960</v>
      </c>
      <c r="C491" s="78" t="s">
        <v>1961</v>
      </c>
      <c r="D491" s="78">
        <v>20070518</v>
      </c>
      <c r="E491" s="78" t="s">
        <v>1962</v>
      </c>
      <c r="F491" s="78">
        <v>12</v>
      </c>
      <c r="G491" s="82">
        <v>2805</v>
      </c>
      <c r="H491" s="82">
        <v>2844</v>
      </c>
      <c r="I491" s="82">
        <v>2718</v>
      </c>
      <c r="J491" s="82">
        <v>11400000</v>
      </c>
      <c r="K491" s="82">
        <v>31977000000</v>
      </c>
      <c r="L491" s="82">
        <v>45383846000</v>
      </c>
      <c r="M491" s="82">
        <v>6797846000</v>
      </c>
      <c r="N491" s="82">
        <v>5700000000</v>
      </c>
      <c r="O491" s="82">
        <v>38586000000</v>
      </c>
      <c r="P491" s="82">
        <v>16607788000</v>
      </c>
      <c r="Q491" s="82">
        <v>-564717000</v>
      </c>
      <c r="R491" s="82">
        <v>-45820000</v>
      </c>
      <c r="S491" s="82">
        <v>45201491000</v>
      </c>
      <c r="T491" s="82">
        <v>6797846000</v>
      </c>
      <c r="U491" s="82">
        <v>38403645000</v>
      </c>
      <c r="V491" s="82">
        <v>16607788000</v>
      </c>
      <c r="W491" s="82">
        <v>-785926000</v>
      </c>
      <c r="X491" s="82">
        <v>-258997000</v>
      </c>
    </row>
    <row r="492" spans="1:24" x14ac:dyDescent="0.3">
      <c r="A492" s="78" t="s">
        <v>1963</v>
      </c>
      <c r="B492" s="78" t="s">
        <v>1964</v>
      </c>
      <c r="C492" s="78" t="s">
        <v>1965</v>
      </c>
      <c r="D492" s="78">
        <v>20020115</v>
      </c>
      <c r="E492" s="78" t="s">
        <v>1966</v>
      </c>
      <c r="F492" s="78">
        <v>12</v>
      </c>
      <c r="G492" s="82">
        <v>2290</v>
      </c>
      <c r="H492" s="82">
        <v>2327</v>
      </c>
      <c r="I492" s="82">
        <v>1848</v>
      </c>
      <c r="J492" s="82">
        <v>23911794</v>
      </c>
      <c r="K492" s="82">
        <v>54758008260</v>
      </c>
      <c r="L492" s="82">
        <v>87876277000</v>
      </c>
      <c r="M492" s="82">
        <v>38162504000</v>
      </c>
      <c r="N492" s="82">
        <v>11955897000</v>
      </c>
      <c r="O492" s="82">
        <v>49713773000</v>
      </c>
      <c r="P492" s="82">
        <v>32298720000</v>
      </c>
      <c r="Q492" s="82">
        <v>-1598285000</v>
      </c>
      <c r="R492" s="82">
        <v>9561065000</v>
      </c>
      <c r="S492" s="82">
        <v>162739713000</v>
      </c>
      <c r="T492" s="82">
        <v>109844445000</v>
      </c>
      <c r="U492" s="82">
        <v>52895268000</v>
      </c>
      <c r="V492" s="82">
        <v>104157628000</v>
      </c>
      <c r="W492" s="82">
        <v>2505097000</v>
      </c>
      <c r="X492" s="82">
        <v>-3030513000</v>
      </c>
    </row>
    <row r="493" spans="1:24" x14ac:dyDescent="0.3">
      <c r="A493" s="78" t="s">
        <v>1967</v>
      </c>
      <c r="B493" s="78" t="s">
        <v>1968</v>
      </c>
      <c r="C493" s="78" t="s">
        <v>1969</v>
      </c>
      <c r="D493" s="78">
        <v>20050121</v>
      </c>
      <c r="E493" s="78" t="s">
        <v>1970</v>
      </c>
      <c r="F493" s="78">
        <v>12</v>
      </c>
      <c r="G493" s="82">
        <v>4415</v>
      </c>
      <c r="H493" s="82">
        <v>4497</v>
      </c>
      <c r="I493" s="82">
        <v>4598</v>
      </c>
      <c r="J493" s="82">
        <v>23000000</v>
      </c>
      <c r="K493" s="82">
        <v>101545000000</v>
      </c>
      <c r="L493" s="82">
        <v>66563867000</v>
      </c>
      <c r="M493" s="82">
        <v>16614565000</v>
      </c>
      <c r="N493" s="82">
        <v>11500000000</v>
      </c>
      <c r="O493" s="82">
        <v>49949302000</v>
      </c>
      <c r="P493" s="82">
        <v>34746641000</v>
      </c>
      <c r="Q493" s="82">
        <v>178030000</v>
      </c>
      <c r="R493" s="82">
        <v>1367518000</v>
      </c>
      <c r="S493" s="82"/>
      <c r="T493" s="82"/>
      <c r="U493" s="82"/>
      <c r="V493" s="82"/>
      <c r="W493" s="82"/>
      <c r="X493" s="82"/>
    </row>
    <row r="494" spans="1:24" x14ac:dyDescent="0.3">
      <c r="A494" s="78" t="s">
        <v>1971</v>
      </c>
      <c r="B494" s="78" t="s">
        <v>1972</v>
      </c>
      <c r="C494" s="78" t="s">
        <v>1973</v>
      </c>
      <c r="D494" s="78">
        <v>20090203</v>
      </c>
      <c r="E494" s="78" t="s">
        <v>1974</v>
      </c>
      <c r="F494" s="78">
        <v>12</v>
      </c>
      <c r="G494" s="82">
        <v>7870</v>
      </c>
      <c r="H494" s="82">
        <v>7966</v>
      </c>
      <c r="I494" s="82">
        <v>7969</v>
      </c>
      <c r="J494" s="82">
        <v>13877031</v>
      </c>
      <c r="K494" s="82">
        <v>109212233970</v>
      </c>
      <c r="L494" s="82">
        <v>51712577000</v>
      </c>
      <c r="M494" s="82">
        <v>31853730000</v>
      </c>
      <c r="N494" s="82">
        <v>6938516000</v>
      </c>
      <c r="O494" s="82">
        <v>19858848000</v>
      </c>
      <c r="P494" s="82">
        <v>5506357000</v>
      </c>
      <c r="Q494" s="82">
        <v>-4737792000</v>
      </c>
      <c r="R494" s="82">
        <v>-9055302000</v>
      </c>
      <c r="S494" s="82"/>
      <c r="T494" s="82"/>
      <c r="U494" s="82"/>
      <c r="V494" s="82"/>
      <c r="W494" s="82"/>
      <c r="X494" s="82"/>
    </row>
    <row r="495" spans="1:24" x14ac:dyDescent="0.3">
      <c r="A495" s="78" t="s">
        <v>1975</v>
      </c>
      <c r="B495" s="78" t="s">
        <v>1976</v>
      </c>
      <c r="C495" s="78" t="s">
        <v>1977</v>
      </c>
      <c r="D495" s="78">
        <v>20031014</v>
      </c>
      <c r="E495" s="78" t="s">
        <v>1978</v>
      </c>
      <c r="F495" s="78">
        <v>12</v>
      </c>
      <c r="G495" s="82">
        <v>18200</v>
      </c>
      <c r="H495" s="82">
        <v>17780</v>
      </c>
      <c r="I495" s="82">
        <v>18317</v>
      </c>
      <c r="J495" s="82">
        <v>16290070</v>
      </c>
      <c r="K495" s="82">
        <v>296479274000</v>
      </c>
      <c r="L495" s="82">
        <v>38123790000</v>
      </c>
      <c r="M495" s="82">
        <v>18074568000</v>
      </c>
      <c r="N495" s="82">
        <v>7709792000</v>
      </c>
      <c r="O495" s="82">
        <v>20049222000</v>
      </c>
      <c r="P495" s="82">
        <v>16025038000</v>
      </c>
      <c r="Q495" s="82">
        <v>1046114000</v>
      </c>
      <c r="R495" s="82">
        <v>-181392000</v>
      </c>
      <c r="S495" s="82"/>
      <c r="T495" s="82"/>
      <c r="U495" s="82"/>
      <c r="V495" s="82"/>
      <c r="W495" s="82"/>
      <c r="X495" s="82"/>
    </row>
    <row r="496" spans="1:24" x14ac:dyDescent="0.3">
      <c r="A496" s="78" t="s">
        <v>1979</v>
      </c>
      <c r="B496" s="78" t="s">
        <v>1980</v>
      </c>
      <c r="C496" s="78" t="s">
        <v>1981</v>
      </c>
      <c r="D496" s="78">
        <v>20111226</v>
      </c>
      <c r="E496" s="78" t="s">
        <v>1982</v>
      </c>
      <c r="F496" s="78">
        <v>12</v>
      </c>
      <c r="G496" s="82">
        <v>20250</v>
      </c>
      <c r="H496" s="82">
        <v>20330</v>
      </c>
      <c r="I496" s="82">
        <v>19435</v>
      </c>
      <c r="J496" s="82">
        <v>5085194</v>
      </c>
      <c r="K496" s="82">
        <v>102975178500</v>
      </c>
      <c r="L496" s="82">
        <v>21533514000</v>
      </c>
      <c r="M496" s="82">
        <v>11910946000</v>
      </c>
      <c r="N496" s="82">
        <v>2542597000</v>
      </c>
      <c r="O496" s="82">
        <v>9622568000</v>
      </c>
      <c r="P496" s="82">
        <v>6164059000</v>
      </c>
      <c r="Q496" s="82">
        <v>-1307119000</v>
      </c>
      <c r="R496" s="82">
        <v>-1739202000</v>
      </c>
      <c r="S496" s="82"/>
      <c r="T496" s="82"/>
      <c r="U496" s="82"/>
      <c r="V496" s="82"/>
      <c r="W496" s="82"/>
      <c r="X496" s="82"/>
    </row>
    <row r="497" spans="1:24" x14ac:dyDescent="0.3">
      <c r="A497" s="78" t="s">
        <v>1983</v>
      </c>
      <c r="B497" s="78" t="s">
        <v>1984</v>
      </c>
      <c r="C497" s="78" t="s">
        <v>1985</v>
      </c>
      <c r="D497" s="78">
        <v>20051226</v>
      </c>
      <c r="E497" s="78" t="s">
        <v>1986</v>
      </c>
      <c r="F497" s="78">
        <v>12</v>
      </c>
      <c r="G497" s="82">
        <v>231000</v>
      </c>
      <c r="H497" s="82">
        <v>230400</v>
      </c>
      <c r="I497" s="82">
        <v>239925</v>
      </c>
      <c r="J497" s="82">
        <v>37500000</v>
      </c>
      <c r="K497" s="82">
        <v>8662500000000</v>
      </c>
      <c r="L497" s="82">
        <v>5449721073000</v>
      </c>
      <c r="M497" s="82">
        <v>2911960231000</v>
      </c>
      <c r="N497" s="82">
        <v>18750000000</v>
      </c>
      <c r="O497" s="82">
        <v>2537760841000</v>
      </c>
      <c r="P497" s="82">
        <v>8278329661000</v>
      </c>
      <c r="Q497" s="82">
        <v>304012239000</v>
      </c>
      <c r="R497" s="82">
        <v>524118451000</v>
      </c>
      <c r="S497" s="82">
        <v>6071424579000</v>
      </c>
      <c r="T497" s="82">
        <v>3357148667000</v>
      </c>
      <c r="U497" s="82">
        <v>2714275912000</v>
      </c>
      <c r="V497" s="82">
        <v>10353734487000</v>
      </c>
      <c r="W497" s="82">
        <v>479384177000</v>
      </c>
      <c r="X497" s="82">
        <v>455644235000</v>
      </c>
    </row>
    <row r="498" spans="1:24" x14ac:dyDescent="0.3">
      <c r="A498" s="78" t="s">
        <v>1987</v>
      </c>
      <c r="B498" s="78" t="s">
        <v>1988</v>
      </c>
      <c r="C498" s="78" t="s">
        <v>1989</v>
      </c>
      <c r="D498" s="78">
        <v>20050708</v>
      </c>
      <c r="E498" s="78" t="s">
        <v>1990</v>
      </c>
      <c r="F498" s="78">
        <v>12</v>
      </c>
      <c r="G498" s="82">
        <v>800</v>
      </c>
      <c r="H498" s="82">
        <v>796</v>
      </c>
      <c r="I498" s="82">
        <v>772</v>
      </c>
      <c r="J498" s="82">
        <v>27217003</v>
      </c>
      <c r="K498" s="82">
        <v>21773602400</v>
      </c>
      <c r="L498" s="82">
        <v>36033942000</v>
      </c>
      <c r="M498" s="82">
        <v>5228452000</v>
      </c>
      <c r="N498" s="82">
        <v>13021002000</v>
      </c>
      <c r="O498" s="82">
        <v>30805490000</v>
      </c>
      <c r="P498" s="82">
        <v>5000964000</v>
      </c>
      <c r="Q498" s="82">
        <v>-367331000</v>
      </c>
      <c r="R498" s="82">
        <v>9843495000</v>
      </c>
      <c r="S498" s="82"/>
      <c r="T498" s="82"/>
      <c r="U498" s="82"/>
      <c r="V498" s="82"/>
      <c r="W498" s="82"/>
      <c r="X498" s="82"/>
    </row>
    <row r="499" spans="1:24" x14ac:dyDescent="0.3">
      <c r="A499" s="78" t="s">
        <v>1991</v>
      </c>
      <c r="B499" s="78" t="s">
        <v>1992</v>
      </c>
      <c r="C499" s="78" t="s">
        <v>1993</v>
      </c>
      <c r="D499" s="78">
        <v>20070921</v>
      </c>
      <c r="E499" s="78" t="s">
        <v>1994</v>
      </c>
      <c r="F499" s="78">
        <v>12</v>
      </c>
      <c r="G499" s="82">
        <v>3720</v>
      </c>
      <c r="H499" s="82">
        <v>3740</v>
      </c>
      <c r="I499" s="82">
        <v>3737</v>
      </c>
      <c r="J499" s="82">
        <v>14419623</v>
      </c>
      <c r="K499" s="82">
        <v>53640997560</v>
      </c>
      <c r="L499" s="82">
        <v>43093322000</v>
      </c>
      <c r="M499" s="82">
        <v>20463283000</v>
      </c>
      <c r="N499" s="82">
        <v>5611812000</v>
      </c>
      <c r="O499" s="82">
        <v>22630039000</v>
      </c>
      <c r="P499" s="82">
        <v>11067582000</v>
      </c>
      <c r="Q499" s="82">
        <v>-2392453000</v>
      </c>
      <c r="R499" s="82">
        <v>-2437853000</v>
      </c>
      <c r="S499" s="82">
        <v>42962074000</v>
      </c>
      <c r="T499" s="82">
        <v>20497937000</v>
      </c>
      <c r="U499" s="82">
        <v>22464137000</v>
      </c>
      <c r="V499" s="82">
        <v>11537005000</v>
      </c>
      <c r="W499" s="82">
        <v>-3281101000</v>
      </c>
      <c r="X499" s="82">
        <v>-2947594000</v>
      </c>
    </row>
    <row r="500" spans="1:24" x14ac:dyDescent="0.3">
      <c r="A500" s="78" t="s">
        <v>1995</v>
      </c>
      <c r="B500" s="78" t="s">
        <v>1996</v>
      </c>
      <c r="C500" s="78" t="s">
        <v>1997</v>
      </c>
      <c r="D500" s="78">
        <v>20091218</v>
      </c>
      <c r="E500" s="78" t="s">
        <v>1998</v>
      </c>
      <c r="F500" s="78">
        <v>12</v>
      </c>
      <c r="G500" s="82">
        <v>38100</v>
      </c>
      <c r="H500" s="82">
        <v>39980</v>
      </c>
      <c r="I500" s="82">
        <v>40537</v>
      </c>
      <c r="J500" s="82">
        <v>16800000</v>
      </c>
      <c r="K500" s="82">
        <v>640080000000</v>
      </c>
      <c r="L500" s="82">
        <v>335942977000</v>
      </c>
      <c r="M500" s="82">
        <v>24371060000</v>
      </c>
      <c r="N500" s="82">
        <v>8680000000</v>
      </c>
      <c r="O500" s="82">
        <v>311571917000</v>
      </c>
      <c r="P500" s="82">
        <v>117757368000</v>
      </c>
      <c r="Q500" s="82">
        <v>-5713839000</v>
      </c>
      <c r="R500" s="82">
        <v>-2678064000</v>
      </c>
      <c r="S500" s="82">
        <v>349889733000</v>
      </c>
      <c r="T500" s="82">
        <v>25814875000</v>
      </c>
      <c r="U500" s="82">
        <v>324074858000</v>
      </c>
      <c r="V500" s="82">
        <v>124083451000</v>
      </c>
      <c r="W500" s="82">
        <v>-20901329000</v>
      </c>
      <c r="X500" s="82">
        <v>-13425680000</v>
      </c>
    </row>
    <row r="501" spans="1:24" x14ac:dyDescent="0.3">
      <c r="A501" s="78" t="s">
        <v>1999</v>
      </c>
      <c r="B501" s="78" t="s">
        <v>2000</v>
      </c>
      <c r="C501" s="78" t="s">
        <v>2001</v>
      </c>
      <c r="D501" s="78">
        <v>20060106</v>
      </c>
      <c r="E501" s="78" t="s">
        <v>2002</v>
      </c>
      <c r="F501" s="78">
        <v>12</v>
      </c>
      <c r="G501" s="82">
        <v>11950</v>
      </c>
      <c r="H501" s="82">
        <v>12520</v>
      </c>
      <c r="I501" s="82">
        <v>13400</v>
      </c>
      <c r="J501" s="82">
        <v>22596973</v>
      </c>
      <c r="K501" s="82">
        <v>270033827350</v>
      </c>
      <c r="L501" s="82">
        <v>105186425000</v>
      </c>
      <c r="M501" s="82">
        <v>48781521000</v>
      </c>
      <c r="N501" s="82">
        <v>11150295000</v>
      </c>
      <c r="O501" s="82">
        <v>56404904000</v>
      </c>
      <c r="P501" s="82">
        <v>2683875000</v>
      </c>
      <c r="Q501" s="82">
        <v>-6206200000</v>
      </c>
      <c r="R501" s="82">
        <v>-8312720000</v>
      </c>
      <c r="S501" s="82">
        <v>104700352000</v>
      </c>
      <c r="T501" s="82">
        <v>48629082000</v>
      </c>
      <c r="U501" s="82">
        <v>56071271000</v>
      </c>
      <c r="V501" s="82">
        <v>2683875000</v>
      </c>
      <c r="W501" s="82">
        <v>-6167150000</v>
      </c>
      <c r="X501" s="82">
        <v>-7877559000</v>
      </c>
    </row>
    <row r="502" spans="1:24" x14ac:dyDescent="0.3">
      <c r="A502" s="78" t="s">
        <v>2003</v>
      </c>
      <c r="B502" s="78" t="s">
        <v>2004</v>
      </c>
      <c r="C502" s="78" t="s">
        <v>2005</v>
      </c>
      <c r="D502" s="78">
        <v>20060203</v>
      </c>
      <c r="E502" s="78" t="s">
        <v>2006</v>
      </c>
      <c r="F502" s="78">
        <v>12</v>
      </c>
      <c r="G502" s="82">
        <v>19450</v>
      </c>
      <c r="H502" s="82">
        <v>19200</v>
      </c>
      <c r="I502" s="82">
        <v>16200</v>
      </c>
      <c r="J502" s="82">
        <v>18889760</v>
      </c>
      <c r="K502" s="82">
        <v>367405832000</v>
      </c>
      <c r="L502" s="82">
        <v>384238402000</v>
      </c>
      <c r="M502" s="82">
        <v>211395933000</v>
      </c>
      <c r="N502" s="82">
        <v>7197689000</v>
      </c>
      <c r="O502" s="82">
        <v>172842469000</v>
      </c>
      <c r="P502" s="82">
        <v>49247582000</v>
      </c>
      <c r="Q502" s="82">
        <v>5858653000</v>
      </c>
      <c r="R502" s="82">
        <v>4620254000</v>
      </c>
      <c r="S502" s="82">
        <v>383644036000</v>
      </c>
      <c r="T502" s="82">
        <v>210274821000</v>
      </c>
      <c r="U502" s="82">
        <v>173369215000</v>
      </c>
      <c r="V502" s="82">
        <v>50763582000</v>
      </c>
      <c r="W502" s="82">
        <v>5443459000</v>
      </c>
      <c r="X502" s="82">
        <v>4151811000</v>
      </c>
    </row>
    <row r="503" spans="1:24" x14ac:dyDescent="0.3">
      <c r="A503" s="78" t="s">
        <v>2007</v>
      </c>
      <c r="B503" s="78" t="s">
        <v>2008</v>
      </c>
      <c r="C503" s="78" t="s">
        <v>2009</v>
      </c>
      <c r="D503" s="78">
        <v>20130219</v>
      </c>
      <c r="E503" s="78" t="s">
        <v>2010</v>
      </c>
      <c r="F503" s="78">
        <v>12</v>
      </c>
      <c r="G503" s="82">
        <v>9610</v>
      </c>
      <c r="H503" s="82">
        <v>9874</v>
      </c>
      <c r="I503" s="82">
        <v>9284</v>
      </c>
      <c r="J503" s="82">
        <v>12290000</v>
      </c>
      <c r="K503" s="82">
        <v>118106900000</v>
      </c>
      <c r="L503" s="82">
        <v>97369231000</v>
      </c>
      <c r="M503" s="82">
        <v>48980784000</v>
      </c>
      <c r="N503" s="82">
        <v>6145000000</v>
      </c>
      <c r="O503" s="82">
        <v>48388447000</v>
      </c>
      <c r="P503" s="82">
        <v>156860772000</v>
      </c>
      <c r="Q503" s="82">
        <v>-3325296000</v>
      </c>
      <c r="R503" s="82">
        <v>-2601509000</v>
      </c>
      <c r="S503" s="82">
        <v>116149565000</v>
      </c>
      <c r="T503" s="82">
        <v>56840695000</v>
      </c>
      <c r="U503" s="82">
        <v>59308870000</v>
      </c>
      <c r="V503" s="82">
        <v>176549934000</v>
      </c>
      <c r="W503" s="82">
        <v>-1064823000</v>
      </c>
      <c r="X503" s="82">
        <v>-858884000</v>
      </c>
    </row>
    <row r="504" spans="1:24" x14ac:dyDescent="0.3">
      <c r="A504" s="78" t="s">
        <v>2011</v>
      </c>
      <c r="B504" s="78" t="s">
        <v>2012</v>
      </c>
      <c r="C504" s="78" t="s">
        <v>2013</v>
      </c>
      <c r="D504" s="78">
        <v>20080404</v>
      </c>
      <c r="E504" s="78" t="s">
        <v>2014</v>
      </c>
      <c r="F504" s="78">
        <v>12</v>
      </c>
      <c r="G504" s="82">
        <v>14450</v>
      </c>
      <c r="H504" s="82">
        <v>13890</v>
      </c>
      <c r="I504" s="82">
        <v>13897</v>
      </c>
      <c r="J504" s="82">
        <v>2860000</v>
      </c>
      <c r="K504" s="82">
        <v>41327000000</v>
      </c>
      <c r="L504" s="82">
        <v>17955524000</v>
      </c>
      <c r="M504" s="82">
        <v>5145702000</v>
      </c>
      <c r="N504" s="82">
        <v>1430000000</v>
      </c>
      <c r="O504" s="82">
        <v>12809822000</v>
      </c>
      <c r="P504" s="82">
        <v>18678181000</v>
      </c>
      <c r="Q504" s="82">
        <v>3272854000</v>
      </c>
      <c r="R504" s="82">
        <v>2877893000</v>
      </c>
      <c r="S504" s="82"/>
      <c r="T504" s="82"/>
      <c r="U504" s="82"/>
      <c r="V504" s="82"/>
      <c r="W504" s="82"/>
      <c r="X504" s="82"/>
    </row>
    <row r="505" spans="1:24" x14ac:dyDescent="0.3">
      <c r="A505" s="78" t="s">
        <v>2015</v>
      </c>
      <c r="B505" s="78" t="s">
        <v>2016</v>
      </c>
      <c r="C505" s="78" t="s">
        <v>2017</v>
      </c>
      <c r="D505" s="78">
        <v>20030102</v>
      </c>
      <c r="E505" s="78" t="s">
        <v>2018</v>
      </c>
      <c r="F505" s="78">
        <v>12</v>
      </c>
      <c r="G505" s="82">
        <v>7970</v>
      </c>
      <c r="H505" s="82">
        <v>7838</v>
      </c>
      <c r="I505" s="82">
        <v>7063</v>
      </c>
      <c r="J505" s="82">
        <v>14208497</v>
      </c>
      <c r="K505" s="82">
        <v>113241721090</v>
      </c>
      <c r="L505" s="82">
        <v>95118791000</v>
      </c>
      <c r="M505" s="82">
        <v>36636701000</v>
      </c>
      <c r="N505" s="82">
        <v>7104249000</v>
      </c>
      <c r="O505" s="82">
        <v>58482089000</v>
      </c>
      <c r="P505" s="82">
        <v>90605225000</v>
      </c>
      <c r="Q505" s="82">
        <v>450645000</v>
      </c>
      <c r="R505" s="82">
        <v>777168000</v>
      </c>
      <c r="S505" s="82">
        <v>169811193000</v>
      </c>
      <c r="T505" s="82">
        <v>100894378000</v>
      </c>
      <c r="U505" s="82">
        <v>68916815000</v>
      </c>
      <c r="V505" s="82">
        <v>178719555000</v>
      </c>
      <c r="W505" s="82">
        <v>-905532000</v>
      </c>
      <c r="X505" s="82">
        <v>-1221666000</v>
      </c>
    </row>
    <row r="506" spans="1:24" x14ac:dyDescent="0.3">
      <c r="A506" s="78" t="s">
        <v>2019</v>
      </c>
      <c r="B506" s="78" t="s">
        <v>2020</v>
      </c>
      <c r="C506" s="78" t="s">
        <v>2021</v>
      </c>
      <c r="D506" s="78">
        <v>20061124</v>
      </c>
      <c r="E506" s="78" t="s">
        <v>2022</v>
      </c>
      <c r="F506" s="78">
        <v>12</v>
      </c>
      <c r="G506" s="82">
        <v>5390</v>
      </c>
      <c r="H506" s="82">
        <v>5544</v>
      </c>
      <c r="I506" s="82">
        <v>5460</v>
      </c>
      <c r="J506" s="82">
        <v>8278230</v>
      </c>
      <c r="K506" s="82">
        <v>44619659700</v>
      </c>
      <c r="L506" s="82">
        <v>57378712000</v>
      </c>
      <c r="M506" s="82">
        <v>5970857000</v>
      </c>
      <c r="N506" s="82">
        <v>4139115000</v>
      </c>
      <c r="O506" s="82">
        <v>51407855000</v>
      </c>
      <c r="P506" s="82">
        <v>18250778000</v>
      </c>
      <c r="Q506" s="82">
        <v>2686019000</v>
      </c>
      <c r="R506" s="82">
        <v>2971161000</v>
      </c>
      <c r="S506" s="82">
        <v>56868055000</v>
      </c>
      <c r="T506" s="82">
        <v>5748154000</v>
      </c>
      <c r="U506" s="82">
        <v>51119901000</v>
      </c>
      <c r="V506" s="82">
        <v>18250778000</v>
      </c>
      <c r="W506" s="82">
        <v>3010393000</v>
      </c>
      <c r="X506" s="82">
        <v>3315504000</v>
      </c>
    </row>
    <row r="507" spans="1:24" x14ac:dyDescent="0.3">
      <c r="A507" s="78" t="s">
        <v>2023</v>
      </c>
      <c r="B507" s="78" t="s">
        <v>2024</v>
      </c>
      <c r="C507" s="78" t="s">
        <v>2025</v>
      </c>
      <c r="D507" s="78">
        <v>20030128</v>
      </c>
      <c r="E507" s="78" t="s">
        <v>2026</v>
      </c>
      <c r="F507" s="78">
        <v>12</v>
      </c>
      <c r="G507" s="82">
        <v>3460</v>
      </c>
      <c r="H507" s="82">
        <v>3383</v>
      </c>
      <c r="I507" s="82">
        <v>3302</v>
      </c>
      <c r="J507" s="82">
        <v>9658100</v>
      </c>
      <c r="K507" s="82">
        <v>33417026000</v>
      </c>
      <c r="L507" s="82">
        <v>39721807000</v>
      </c>
      <c r="M507" s="82">
        <v>25263093000</v>
      </c>
      <c r="N507" s="82">
        <v>4829050000</v>
      </c>
      <c r="O507" s="82">
        <v>14458715000</v>
      </c>
      <c r="P507" s="82">
        <v>13243031000</v>
      </c>
      <c r="Q507" s="82">
        <v>-1806992000</v>
      </c>
      <c r="R507" s="82">
        <v>-4465615000</v>
      </c>
      <c r="S507" s="82">
        <v>50321401000</v>
      </c>
      <c r="T507" s="82">
        <v>37369760000</v>
      </c>
      <c r="U507" s="82">
        <v>12951641000</v>
      </c>
      <c r="V507" s="82">
        <v>30001898000</v>
      </c>
      <c r="W507" s="82">
        <v>-1709158000</v>
      </c>
      <c r="X507" s="82">
        <v>-4525331000</v>
      </c>
    </row>
    <row r="508" spans="1:24" x14ac:dyDescent="0.3">
      <c r="A508" s="78" t="s">
        <v>2027</v>
      </c>
      <c r="B508" s="78" t="s">
        <v>2028</v>
      </c>
      <c r="C508" s="78" t="s">
        <v>2029</v>
      </c>
      <c r="D508" s="78">
        <v>20050930</v>
      </c>
      <c r="E508" s="78" t="s">
        <v>2030</v>
      </c>
      <c r="F508" s="78">
        <v>12</v>
      </c>
      <c r="G508" s="82">
        <v>4330</v>
      </c>
      <c r="H508" s="82">
        <v>4363</v>
      </c>
      <c r="I508" s="82">
        <v>4160</v>
      </c>
      <c r="J508" s="82">
        <v>9000000</v>
      </c>
      <c r="K508" s="82">
        <v>38970000000</v>
      </c>
      <c r="L508" s="82">
        <v>70704209000</v>
      </c>
      <c r="M508" s="82">
        <v>9541341000</v>
      </c>
      <c r="N508" s="82">
        <v>4500000000</v>
      </c>
      <c r="O508" s="82">
        <v>61162869000</v>
      </c>
      <c r="P508" s="82">
        <v>31208566000</v>
      </c>
      <c r="Q508" s="82">
        <v>3161735000</v>
      </c>
      <c r="R508" s="82">
        <v>3074776000</v>
      </c>
      <c r="S508" s="82"/>
      <c r="T508" s="82"/>
      <c r="U508" s="82"/>
      <c r="V508" s="82"/>
      <c r="W508" s="82"/>
      <c r="X508" s="82"/>
    </row>
    <row r="509" spans="1:24" x14ac:dyDescent="0.3">
      <c r="A509" s="78" t="s">
        <v>2031</v>
      </c>
      <c r="B509" s="78" t="s">
        <v>2032</v>
      </c>
      <c r="C509" s="78" t="s">
        <v>2033</v>
      </c>
      <c r="D509" s="78">
        <v>20071205</v>
      </c>
      <c r="E509" s="78" t="s">
        <v>2034</v>
      </c>
      <c r="F509" s="78">
        <v>12</v>
      </c>
      <c r="G509" s="82">
        <v>4105</v>
      </c>
      <c r="H509" s="82">
        <v>4000</v>
      </c>
      <c r="I509" s="82">
        <v>3147</v>
      </c>
      <c r="J509" s="82">
        <v>14224850</v>
      </c>
      <c r="K509" s="82">
        <v>58393009250</v>
      </c>
      <c r="L509" s="82">
        <v>35101664000</v>
      </c>
      <c r="M509" s="82">
        <v>23970656000</v>
      </c>
      <c r="N509" s="82">
        <v>6264968000</v>
      </c>
      <c r="O509" s="82">
        <v>11131009000</v>
      </c>
      <c r="P509" s="82">
        <v>13941742000</v>
      </c>
      <c r="Q509" s="82">
        <v>1260703000</v>
      </c>
      <c r="R509" s="82">
        <v>223878000</v>
      </c>
      <c r="S509" s="82">
        <v>48884716000</v>
      </c>
      <c r="T509" s="82">
        <v>35511867000</v>
      </c>
      <c r="U509" s="82">
        <v>13372849000</v>
      </c>
      <c r="V509" s="82">
        <v>50847899000</v>
      </c>
      <c r="W509" s="82">
        <v>-2478355000</v>
      </c>
      <c r="X509" s="82">
        <v>-1798307000</v>
      </c>
    </row>
    <row r="510" spans="1:24" x14ac:dyDescent="0.3">
      <c r="A510" s="78" t="s">
        <v>2035</v>
      </c>
      <c r="B510" s="78" t="s">
        <v>2036</v>
      </c>
      <c r="C510" s="78" t="s">
        <v>2037</v>
      </c>
      <c r="D510" s="78">
        <v>20081216</v>
      </c>
      <c r="E510" s="78" t="s">
        <v>2038</v>
      </c>
      <c r="F510" s="78">
        <v>12</v>
      </c>
      <c r="G510" s="82">
        <v>21550</v>
      </c>
      <c r="H510" s="82">
        <v>22170</v>
      </c>
      <c r="I510" s="82">
        <v>19062</v>
      </c>
      <c r="J510" s="82">
        <v>6661913</v>
      </c>
      <c r="K510" s="82">
        <v>143564225150</v>
      </c>
      <c r="L510" s="82">
        <v>56275310000</v>
      </c>
      <c r="M510" s="82">
        <v>29582793000</v>
      </c>
      <c r="N510" s="82">
        <v>3330957000</v>
      </c>
      <c r="O510" s="82">
        <v>26692518000</v>
      </c>
      <c r="P510" s="82">
        <v>21640468000</v>
      </c>
      <c r="Q510" s="82">
        <v>-448936000</v>
      </c>
      <c r="R510" s="82">
        <v>-1478594000</v>
      </c>
      <c r="S510" s="82"/>
      <c r="T510" s="82"/>
      <c r="U510" s="82"/>
      <c r="V510" s="82"/>
      <c r="W510" s="82"/>
      <c r="X510" s="82"/>
    </row>
    <row r="511" spans="1:24" x14ac:dyDescent="0.3">
      <c r="A511" s="78" t="s">
        <v>2039</v>
      </c>
      <c r="B511" s="78" t="s">
        <v>2040</v>
      </c>
      <c r="C511" s="78" t="s">
        <v>2041</v>
      </c>
      <c r="D511" s="78">
        <v>20080711</v>
      </c>
      <c r="E511" s="78" t="s">
        <v>2042</v>
      </c>
      <c r="F511" s="78">
        <v>12</v>
      </c>
      <c r="G511" s="82">
        <v>23800</v>
      </c>
      <c r="H511" s="82">
        <v>23810</v>
      </c>
      <c r="I511" s="82">
        <v>25230</v>
      </c>
      <c r="J511" s="82">
        <v>14728000</v>
      </c>
      <c r="K511" s="82">
        <v>350526400000</v>
      </c>
      <c r="L511" s="82">
        <v>148726425000</v>
      </c>
      <c r="M511" s="82">
        <v>7781923000</v>
      </c>
      <c r="N511" s="82">
        <v>7364000000</v>
      </c>
      <c r="O511" s="82">
        <v>140944501000</v>
      </c>
      <c r="P511" s="82">
        <v>50723674000</v>
      </c>
      <c r="Q511" s="82">
        <v>14211864000</v>
      </c>
      <c r="R511" s="82">
        <v>13349701000</v>
      </c>
      <c r="S511" s="82">
        <v>150470174000</v>
      </c>
      <c r="T511" s="82">
        <v>8198007000</v>
      </c>
      <c r="U511" s="82">
        <v>142272167000</v>
      </c>
      <c r="V511" s="82">
        <v>53030860000</v>
      </c>
      <c r="W511" s="82">
        <v>14522874000</v>
      </c>
      <c r="X511" s="82">
        <v>13486536000</v>
      </c>
    </row>
    <row r="512" spans="1:24" x14ac:dyDescent="0.3">
      <c r="A512" s="78" t="s">
        <v>2043</v>
      </c>
      <c r="B512" s="78" t="s">
        <v>2044</v>
      </c>
      <c r="C512" s="78" t="s">
        <v>2045</v>
      </c>
      <c r="D512" s="78">
        <v>20011204</v>
      </c>
      <c r="E512" s="78" t="s">
        <v>2046</v>
      </c>
      <c r="F512" s="78">
        <v>12</v>
      </c>
      <c r="G512" s="82">
        <v>5560</v>
      </c>
      <c r="H512" s="82">
        <v>5770</v>
      </c>
      <c r="I512" s="82">
        <v>5386</v>
      </c>
      <c r="J512" s="82">
        <v>9796800</v>
      </c>
      <c r="K512" s="82">
        <v>54470208000</v>
      </c>
      <c r="L512" s="82">
        <v>79345959000</v>
      </c>
      <c r="M512" s="82">
        <v>11810390000</v>
      </c>
      <c r="N512" s="82">
        <v>4898400000</v>
      </c>
      <c r="O512" s="82">
        <v>67535569000</v>
      </c>
      <c r="P512" s="82">
        <v>37675630000</v>
      </c>
      <c r="Q512" s="82">
        <v>5042470000</v>
      </c>
      <c r="R512" s="82">
        <v>4797001000</v>
      </c>
      <c r="S512" s="82">
        <v>81112918000</v>
      </c>
      <c r="T512" s="82">
        <v>12519458000</v>
      </c>
      <c r="U512" s="82">
        <v>68593461000</v>
      </c>
      <c r="V512" s="82">
        <v>37830880000</v>
      </c>
      <c r="W512" s="82">
        <v>4810655000</v>
      </c>
      <c r="X512" s="82">
        <v>3927572000</v>
      </c>
    </row>
    <row r="513" spans="1:24" x14ac:dyDescent="0.3">
      <c r="A513" s="78" t="s">
        <v>2047</v>
      </c>
      <c r="B513" s="78" t="s">
        <v>2048</v>
      </c>
      <c r="C513" s="78" t="s">
        <v>2049</v>
      </c>
      <c r="D513" s="78">
        <v>20070912</v>
      </c>
      <c r="E513" s="78" t="s">
        <v>2050</v>
      </c>
      <c r="F513" s="78">
        <v>12</v>
      </c>
      <c r="G513" s="82">
        <v>12900</v>
      </c>
      <c r="H513" s="82">
        <v>12720</v>
      </c>
      <c r="I513" s="82">
        <v>10761</v>
      </c>
      <c r="J513" s="82">
        <v>10594500</v>
      </c>
      <c r="K513" s="82">
        <v>136669050000</v>
      </c>
      <c r="L513" s="82">
        <v>43791688000</v>
      </c>
      <c r="M513" s="82">
        <v>12487635000</v>
      </c>
      <c r="N513" s="82">
        <v>5289250000</v>
      </c>
      <c r="O513" s="82">
        <v>31304052000</v>
      </c>
      <c r="P513" s="82">
        <v>30847351000</v>
      </c>
      <c r="Q513" s="82">
        <v>837995000</v>
      </c>
      <c r="R513" s="82">
        <v>1040465000</v>
      </c>
      <c r="S513" s="82">
        <v>41274424000</v>
      </c>
      <c r="T513" s="82">
        <v>11693394000</v>
      </c>
      <c r="U513" s="82">
        <v>29581030000</v>
      </c>
      <c r="V513" s="82">
        <v>32651503000</v>
      </c>
      <c r="W513" s="82">
        <v>-218657000</v>
      </c>
      <c r="X513" s="82">
        <v>-930541000</v>
      </c>
    </row>
    <row r="514" spans="1:24" x14ac:dyDescent="0.3">
      <c r="A514" s="78" t="s">
        <v>2051</v>
      </c>
      <c r="B514" s="78" t="s">
        <v>2052</v>
      </c>
      <c r="C514" s="78" t="s">
        <v>2053</v>
      </c>
      <c r="D514" s="78">
        <v>20130717</v>
      </c>
      <c r="E514" s="78" t="s">
        <v>2054</v>
      </c>
      <c r="F514" s="78">
        <v>12</v>
      </c>
      <c r="G514" s="82">
        <v>29300</v>
      </c>
      <c r="H514" s="82">
        <v>29190</v>
      </c>
      <c r="I514" s="82">
        <v>28330</v>
      </c>
      <c r="J514" s="82">
        <v>8246432</v>
      </c>
      <c r="K514" s="82">
        <v>241620457600</v>
      </c>
      <c r="L514" s="82">
        <v>102544580000</v>
      </c>
      <c r="M514" s="82">
        <v>42226933000</v>
      </c>
      <c r="N514" s="82">
        <v>4303574000</v>
      </c>
      <c r="O514" s="82">
        <v>60317647000</v>
      </c>
      <c r="P514" s="82">
        <v>21278410000</v>
      </c>
      <c r="Q514" s="82">
        <v>6047462000</v>
      </c>
      <c r="R514" s="82">
        <v>5555761000</v>
      </c>
      <c r="S514" s="82"/>
      <c r="T514" s="82"/>
      <c r="U514" s="82"/>
      <c r="V514" s="82"/>
      <c r="W514" s="82"/>
      <c r="X514" s="82"/>
    </row>
    <row r="515" spans="1:24" x14ac:dyDescent="0.3">
      <c r="A515" s="78" t="s">
        <v>2055</v>
      </c>
      <c r="B515" s="78" t="s">
        <v>2056</v>
      </c>
      <c r="C515" s="78" t="s">
        <v>2057</v>
      </c>
      <c r="D515" s="78">
        <v>20071029</v>
      </c>
      <c r="E515" s="78" t="s">
        <v>2058</v>
      </c>
      <c r="F515" s="78">
        <v>12</v>
      </c>
      <c r="G515" s="82">
        <v>5260</v>
      </c>
      <c r="H515" s="82">
        <v>5430</v>
      </c>
      <c r="I515" s="82">
        <v>5133</v>
      </c>
      <c r="J515" s="82">
        <v>17595366</v>
      </c>
      <c r="K515" s="82">
        <v>92551625160</v>
      </c>
      <c r="L515" s="82">
        <v>322037943000</v>
      </c>
      <c r="M515" s="82">
        <v>196922984000</v>
      </c>
      <c r="N515" s="82">
        <v>8797683000</v>
      </c>
      <c r="O515" s="82">
        <v>125114959000</v>
      </c>
      <c r="P515" s="82">
        <v>266585017000</v>
      </c>
      <c r="Q515" s="82">
        <v>5057897000</v>
      </c>
      <c r="R515" s="82">
        <v>-1132454000</v>
      </c>
      <c r="S515" s="82">
        <v>315242871000</v>
      </c>
      <c r="T515" s="82">
        <v>211928442000</v>
      </c>
      <c r="U515" s="82">
        <v>103314429000</v>
      </c>
      <c r="V515" s="82">
        <v>263943735000</v>
      </c>
      <c r="W515" s="82">
        <v>8850897000</v>
      </c>
      <c r="X515" s="82">
        <v>629651000</v>
      </c>
    </row>
    <row r="516" spans="1:24" x14ac:dyDescent="0.3">
      <c r="A516" s="78" t="s">
        <v>2059</v>
      </c>
      <c r="B516" s="78" t="s">
        <v>2060</v>
      </c>
      <c r="C516" s="78" t="s">
        <v>2061</v>
      </c>
      <c r="D516" s="78">
        <v>20071016</v>
      </c>
      <c r="E516" s="78" t="s">
        <v>2062</v>
      </c>
      <c r="F516" s="78">
        <v>12</v>
      </c>
      <c r="G516" s="82">
        <v>8190</v>
      </c>
      <c r="H516" s="82">
        <v>8174</v>
      </c>
      <c r="I516" s="82">
        <v>7468</v>
      </c>
      <c r="J516" s="82">
        <v>10988292</v>
      </c>
      <c r="K516" s="82">
        <v>89994111480</v>
      </c>
      <c r="L516" s="82">
        <v>189188930000</v>
      </c>
      <c r="M516" s="82">
        <v>100757582000</v>
      </c>
      <c r="N516" s="82">
        <v>5494146000</v>
      </c>
      <c r="O516" s="82">
        <v>88431348000</v>
      </c>
      <c r="P516" s="82">
        <v>184398848000</v>
      </c>
      <c r="Q516" s="82">
        <v>7830417000</v>
      </c>
      <c r="R516" s="82">
        <v>4580784000</v>
      </c>
      <c r="S516" s="82">
        <v>212057366000</v>
      </c>
      <c r="T516" s="82">
        <v>127481182000</v>
      </c>
      <c r="U516" s="82">
        <v>84576184000</v>
      </c>
      <c r="V516" s="82">
        <v>197495929000</v>
      </c>
      <c r="W516" s="82">
        <v>7310008000</v>
      </c>
      <c r="X516" s="82">
        <v>3344155000</v>
      </c>
    </row>
    <row r="517" spans="1:24" x14ac:dyDescent="0.3">
      <c r="A517" s="78" t="s">
        <v>2063</v>
      </c>
      <c r="B517" s="78" t="s">
        <v>2064</v>
      </c>
      <c r="C517" s="78" t="s">
        <v>2065</v>
      </c>
      <c r="D517" s="78">
        <v>20130801</v>
      </c>
      <c r="E517" s="78" t="s">
        <v>2066</v>
      </c>
      <c r="F517" s="78">
        <v>12</v>
      </c>
      <c r="G517" s="82">
        <v>16300</v>
      </c>
      <c r="H517" s="82">
        <v>15980</v>
      </c>
      <c r="I517" s="82">
        <v>15660</v>
      </c>
      <c r="J517" s="82">
        <v>5286330</v>
      </c>
      <c r="K517" s="82">
        <v>86167179000</v>
      </c>
      <c r="L517" s="82">
        <v>40090340000</v>
      </c>
      <c r="M517" s="82">
        <v>7000569000</v>
      </c>
      <c r="N517" s="82">
        <v>2571165000</v>
      </c>
      <c r="O517" s="82">
        <v>33089771000</v>
      </c>
      <c r="P517" s="82">
        <v>14515714000</v>
      </c>
      <c r="Q517" s="82">
        <v>817585000</v>
      </c>
      <c r="R517" s="82">
        <v>1014132000</v>
      </c>
      <c r="S517" s="82">
        <v>39181359000</v>
      </c>
      <c r="T517" s="82">
        <v>7399126000</v>
      </c>
      <c r="U517" s="82">
        <v>31782232000</v>
      </c>
      <c r="V517" s="82">
        <v>14850068000</v>
      </c>
      <c r="W517" s="82">
        <v>54344000</v>
      </c>
      <c r="X517" s="82">
        <v>300009000</v>
      </c>
    </row>
    <row r="518" spans="1:24" x14ac:dyDescent="0.3">
      <c r="A518" s="78" t="s">
        <v>2067</v>
      </c>
      <c r="B518" s="78" t="s">
        <v>2068</v>
      </c>
      <c r="C518" s="78" t="s">
        <v>2069</v>
      </c>
      <c r="D518" s="78">
        <v>20100913</v>
      </c>
      <c r="E518" s="78" t="s">
        <v>2070</v>
      </c>
      <c r="F518" s="78">
        <v>12</v>
      </c>
      <c r="G518" s="82">
        <v>130500</v>
      </c>
      <c r="H518" s="82">
        <v>133100</v>
      </c>
      <c r="I518" s="82">
        <v>129000</v>
      </c>
      <c r="J518" s="82">
        <v>12000000</v>
      </c>
      <c r="K518" s="82">
        <v>1566000000000</v>
      </c>
      <c r="L518" s="82">
        <v>1561528885000</v>
      </c>
      <c r="M518" s="82">
        <v>305557329000</v>
      </c>
      <c r="N518" s="82">
        <v>60000000000</v>
      </c>
      <c r="O518" s="82">
        <v>1255971556000</v>
      </c>
      <c r="P518" s="82">
        <v>629213888000</v>
      </c>
      <c r="Q518" s="82">
        <v>108009259000</v>
      </c>
      <c r="R518" s="82">
        <v>109964106000</v>
      </c>
      <c r="S518" s="82"/>
      <c r="T518" s="82"/>
      <c r="U518" s="82"/>
      <c r="V518" s="82"/>
      <c r="W518" s="82"/>
      <c r="X518" s="82"/>
    </row>
    <row r="519" spans="1:24" x14ac:dyDescent="0.3">
      <c r="A519" s="78" t="s">
        <v>2071</v>
      </c>
      <c r="B519" s="78" t="s">
        <v>2072</v>
      </c>
      <c r="C519" s="78" t="s">
        <v>2073</v>
      </c>
      <c r="D519" s="78">
        <v>20090831</v>
      </c>
      <c r="E519" s="78" t="s">
        <v>2074</v>
      </c>
      <c r="F519" s="78">
        <v>12</v>
      </c>
      <c r="G519" s="82">
        <v>3645</v>
      </c>
      <c r="H519" s="82">
        <v>3685</v>
      </c>
      <c r="I519" s="82">
        <v>3466</v>
      </c>
      <c r="J519" s="82">
        <v>57143000</v>
      </c>
      <c r="K519" s="82">
        <v>208286235000</v>
      </c>
      <c r="L519" s="82">
        <v>308921598000</v>
      </c>
      <c r="M519" s="82">
        <v>75301527000</v>
      </c>
      <c r="N519" s="82">
        <v>28571500000</v>
      </c>
      <c r="O519" s="82">
        <v>233620071000</v>
      </c>
      <c r="P519" s="82">
        <v>154544627000</v>
      </c>
      <c r="Q519" s="82">
        <v>6938499000</v>
      </c>
      <c r="R519" s="82">
        <v>9391292000</v>
      </c>
      <c r="S519" s="82">
        <v>310176615000</v>
      </c>
      <c r="T519" s="82">
        <v>75354481000</v>
      </c>
      <c r="U519" s="82">
        <v>234822135000</v>
      </c>
      <c r="V519" s="82">
        <v>155173992000</v>
      </c>
      <c r="W519" s="82">
        <v>7121435000</v>
      </c>
      <c r="X519" s="82">
        <v>9891856000</v>
      </c>
    </row>
    <row r="520" spans="1:24" x14ac:dyDescent="0.3">
      <c r="A520" s="78" t="s">
        <v>2075</v>
      </c>
      <c r="B520" s="78" t="s">
        <v>2076</v>
      </c>
      <c r="C520" s="78" t="s">
        <v>2077</v>
      </c>
      <c r="D520" s="78">
        <v>20100127</v>
      </c>
      <c r="E520" s="78" t="s">
        <v>2078</v>
      </c>
      <c r="F520" s="78">
        <v>12</v>
      </c>
      <c r="G520" s="82">
        <v>4450</v>
      </c>
      <c r="H520" s="82">
        <v>4563</v>
      </c>
      <c r="I520" s="82">
        <v>4173</v>
      </c>
      <c r="J520" s="82">
        <v>6365710</v>
      </c>
      <c r="K520" s="82">
        <v>28327409500</v>
      </c>
      <c r="L520" s="82">
        <v>51735960000</v>
      </c>
      <c r="M520" s="82">
        <v>14395064000</v>
      </c>
      <c r="N520" s="82">
        <v>3182855000</v>
      </c>
      <c r="O520" s="82">
        <v>37340896000</v>
      </c>
      <c r="P520" s="82">
        <v>24920421000</v>
      </c>
      <c r="Q520" s="82">
        <v>-870867000</v>
      </c>
      <c r="R520" s="82">
        <v>292715000</v>
      </c>
      <c r="S520" s="82"/>
      <c r="T520" s="82"/>
      <c r="U520" s="82"/>
      <c r="V520" s="82"/>
      <c r="W520" s="82"/>
      <c r="X520" s="82"/>
    </row>
    <row r="521" spans="1:24" x14ac:dyDescent="0.3">
      <c r="A521" s="78" t="s">
        <v>2079</v>
      </c>
      <c r="B521" s="78" t="s">
        <v>2080</v>
      </c>
      <c r="C521" s="78" t="s">
        <v>2081</v>
      </c>
      <c r="D521" s="78">
        <v>20091218</v>
      </c>
      <c r="E521" s="78" t="s">
        <v>2082</v>
      </c>
      <c r="F521" s="78">
        <v>12</v>
      </c>
      <c r="G521" s="82">
        <v>5220</v>
      </c>
      <c r="H521" s="82">
        <v>5422</v>
      </c>
      <c r="I521" s="82">
        <v>5231</v>
      </c>
      <c r="J521" s="82">
        <v>17977151</v>
      </c>
      <c r="K521" s="82">
        <v>93840728220</v>
      </c>
      <c r="L521" s="82">
        <v>263954564000</v>
      </c>
      <c r="M521" s="82">
        <v>135982393000</v>
      </c>
      <c r="N521" s="82">
        <v>8988576000</v>
      </c>
      <c r="O521" s="82">
        <v>127972171000</v>
      </c>
      <c r="P521" s="82">
        <v>224071475000</v>
      </c>
      <c r="Q521" s="82">
        <v>-16789846000</v>
      </c>
      <c r="R521" s="82">
        <v>-17700173000</v>
      </c>
      <c r="S521" s="82"/>
      <c r="T521" s="82"/>
      <c r="U521" s="82"/>
      <c r="V521" s="82"/>
      <c r="W521" s="82"/>
      <c r="X521" s="82"/>
    </row>
    <row r="522" spans="1:24" x14ac:dyDescent="0.3">
      <c r="A522" s="78" t="s">
        <v>2083</v>
      </c>
      <c r="B522" s="78" t="s">
        <v>2084</v>
      </c>
      <c r="C522" s="78" t="s">
        <v>2085</v>
      </c>
      <c r="D522" s="78">
        <v>20091222</v>
      </c>
      <c r="E522" s="78" t="s">
        <v>2086</v>
      </c>
      <c r="F522" s="78">
        <v>12</v>
      </c>
      <c r="G522" s="82">
        <v>3210</v>
      </c>
      <c r="H522" s="82">
        <v>2992</v>
      </c>
      <c r="I522" s="82">
        <v>2864</v>
      </c>
      <c r="J522" s="82">
        <v>13213383</v>
      </c>
      <c r="K522" s="82">
        <v>42414959430</v>
      </c>
      <c r="L522" s="82">
        <v>54511877000</v>
      </c>
      <c r="M522" s="82">
        <v>17541450000</v>
      </c>
      <c r="N522" s="82">
        <v>6606692000</v>
      </c>
      <c r="O522" s="82">
        <v>36970427000</v>
      </c>
      <c r="P522" s="82">
        <v>55908953000</v>
      </c>
      <c r="Q522" s="82">
        <v>273612000</v>
      </c>
      <c r="R522" s="82">
        <v>258983000</v>
      </c>
      <c r="S522" s="82"/>
      <c r="T522" s="82"/>
      <c r="U522" s="82"/>
      <c r="V522" s="82"/>
      <c r="W522" s="82"/>
      <c r="X522" s="82"/>
    </row>
    <row r="523" spans="1:24" x14ac:dyDescent="0.3">
      <c r="A523" s="78" t="s">
        <v>2087</v>
      </c>
      <c r="B523" s="78" t="s">
        <v>2088</v>
      </c>
      <c r="C523" s="78" t="s">
        <v>2089</v>
      </c>
      <c r="D523" s="78">
        <v>20110208</v>
      </c>
      <c r="E523" s="78" t="s">
        <v>2090</v>
      </c>
      <c r="F523" s="78">
        <v>12</v>
      </c>
      <c r="G523" s="82">
        <v>15600</v>
      </c>
      <c r="H523" s="82">
        <v>15540</v>
      </c>
      <c r="I523" s="82">
        <v>15100</v>
      </c>
      <c r="J523" s="82">
        <v>4865000</v>
      </c>
      <c r="K523" s="82">
        <v>75894000000</v>
      </c>
      <c r="L523" s="82">
        <v>42840187000</v>
      </c>
      <c r="M523" s="82">
        <v>2687396000</v>
      </c>
      <c r="N523" s="82">
        <v>2432500000</v>
      </c>
      <c r="O523" s="82">
        <v>40152791000</v>
      </c>
      <c r="P523" s="82">
        <v>24172278000</v>
      </c>
      <c r="Q523" s="82">
        <v>3255543000</v>
      </c>
      <c r="R523" s="82">
        <v>3098253000</v>
      </c>
      <c r="S523" s="82">
        <v>46965895000</v>
      </c>
      <c r="T523" s="82">
        <v>3145393000</v>
      </c>
      <c r="U523" s="82">
        <v>43820502000</v>
      </c>
      <c r="V523" s="82">
        <v>26755549000</v>
      </c>
      <c r="W523" s="82">
        <v>4736480000</v>
      </c>
      <c r="X523" s="82">
        <v>4031756000</v>
      </c>
    </row>
    <row r="524" spans="1:24" x14ac:dyDescent="0.3">
      <c r="A524" s="78" t="s">
        <v>2091</v>
      </c>
      <c r="B524" s="78" t="s">
        <v>2092</v>
      </c>
      <c r="C524" s="78" t="s">
        <v>2093</v>
      </c>
      <c r="D524" s="78">
        <v>20041214</v>
      </c>
      <c r="E524" s="78" t="s">
        <v>2094</v>
      </c>
      <c r="F524" s="78">
        <v>12</v>
      </c>
      <c r="G524" s="82">
        <v>15650</v>
      </c>
      <c r="H524" s="82">
        <v>15830</v>
      </c>
      <c r="I524" s="82">
        <v>15250</v>
      </c>
      <c r="J524" s="82">
        <v>18864662</v>
      </c>
      <c r="K524" s="82">
        <v>295231960300</v>
      </c>
      <c r="L524" s="82">
        <v>284572942000</v>
      </c>
      <c r="M524" s="82">
        <v>162963402000</v>
      </c>
      <c r="N524" s="82">
        <v>9432331000</v>
      </c>
      <c r="O524" s="82">
        <v>121609540000</v>
      </c>
      <c r="P524" s="82">
        <v>105517861000</v>
      </c>
      <c r="Q524" s="82">
        <v>18926882000</v>
      </c>
      <c r="R524" s="82">
        <v>25596385000</v>
      </c>
      <c r="S524" s="82"/>
      <c r="T524" s="82"/>
      <c r="U524" s="82"/>
      <c r="V524" s="82"/>
      <c r="W524" s="82"/>
      <c r="X524" s="82"/>
    </row>
    <row r="525" spans="1:24" x14ac:dyDescent="0.3">
      <c r="A525" s="78" t="s">
        <v>2095</v>
      </c>
      <c r="B525" s="78" t="s">
        <v>2096</v>
      </c>
      <c r="C525" s="78" t="s">
        <v>2097</v>
      </c>
      <c r="D525" s="78">
        <v>20100618</v>
      </c>
      <c r="E525" s="78" t="s">
        <v>2098</v>
      </c>
      <c r="F525" s="78">
        <v>12</v>
      </c>
      <c r="G525" s="82">
        <v>12600</v>
      </c>
      <c r="H525" s="82">
        <v>12610</v>
      </c>
      <c r="I525" s="82">
        <v>14070</v>
      </c>
      <c r="J525" s="82">
        <v>6051454</v>
      </c>
      <c r="K525" s="82">
        <v>76248320400</v>
      </c>
      <c r="L525" s="82">
        <v>109633904000</v>
      </c>
      <c r="M525" s="82">
        <v>41932389000</v>
      </c>
      <c r="N525" s="82">
        <v>3025727000</v>
      </c>
      <c r="O525" s="82">
        <v>67701515000</v>
      </c>
      <c r="P525" s="82">
        <v>41755833000</v>
      </c>
      <c r="Q525" s="82">
        <v>-1828662000</v>
      </c>
      <c r="R525" s="82">
        <v>-2158921000</v>
      </c>
      <c r="S525" s="82">
        <v>110633211000</v>
      </c>
      <c r="T525" s="82">
        <v>42948262000</v>
      </c>
      <c r="U525" s="82">
        <v>67684949000</v>
      </c>
      <c r="V525" s="82">
        <v>42589163000</v>
      </c>
      <c r="W525" s="82">
        <v>-1789973000</v>
      </c>
      <c r="X525" s="82">
        <v>-3109235000</v>
      </c>
    </row>
    <row r="526" spans="1:24" x14ac:dyDescent="0.3">
      <c r="A526" s="78" t="s">
        <v>2099</v>
      </c>
      <c r="B526" s="78" t="s">
        <v>2100</v>
      </c>
      <c r="C526" s="78" t="s">
        <v>2101</v>
      </c>
      <c r="D526" s="78">
        <v>20050610</v>
      </c>
      <c r="E526" s="78" t="s">
        <v>2102</v>
      </c>
      <c r="F526" s="78">
        <v>12</v>
      </c>
      <c r="G526" s="82">
        <v>6030</v>
      </c>
      <c r="H526" s="82">
        <v>6092</v>
      </c>
      <c r="I526" s="82">
        <v>5963</v>
      </c>
      <c r="J526" s="82">
        <v>8960000</v>
      </c>
      <c r="K526" s="82">
        <v>54028800000</v>
      </c>
      <c r="L526" s="82">
        <v>72339869000</v>
      </c>
      <c r="M526" s="82">
        <v>1832209000</v>
      </c>
      <c r="N526" s="82">
        <v>4480000000</v>
      </c>
      <c r="O526" s="82">
        <v>70507660000</v>
      </c>
      <c r="P526" s="82">
        <v>9433594000</v>
      </c>
      <c r="Q526" s="82">
        <v>-357063000</v>
      </c>
      <c r="R526" s="82">
        <v>1275773000</v>
      </c>
      <c r="S526" s="82">
        <v>78907090000</v>
      </c>
      <c r="T526" s="82">
        <v>6174365000</v>
      </c>
      <c r="U526" s="82">
        <v>72732725000</v>
      </c>
      <c r="V526" s="82">
        <v>17790079000</v>
      </c>
      <c r="W526" s="82">
        <v>1066095000</v>
      </c>
      <c r="X526" s="82">
        <v>239048000</v>
      </c>
    </row>
    <row r="527" spans="1:24" x14ac:dyDescent="0.3">
      <c r="A527" s="78" t="s">
        <v>2103</v>
      </c>
      <c r="B527" s="78" t="s">
        <v>2104</v>
      </c>
      <c r="C527" s="78" t="s">
        <v>2105</v>
      </c>
      <c r="D527" s="78">
        <v>20010730</v>
      </c>
      <c r="E527" s="78" t="s">
        <v>2106</v>
      </c>
      <c r="F527" s="78">
        <v>12</v>
      </c>
      <c r="G527" s="82">
        <v>152000</v>
      </c>
      <c r="H527" s="82">
        <v>151000</v>
      </c>
      <c r="I527" s="82">
        <v>152950</v>
      </c>
      <c r="J527" s="82">
        <v>4000000</v>
      </c>
      <c r="K527" s="82">
        <v>608000000000</v>
      </c>
      <c r="L527" s="82">
        <v>966756579000</v>
      </c>
      <c r="M527" s="82">
        <v>157028358000</v>
      </c>
      <c r="N527" s="82">
        <v>20000000000</v>
      </c>
      <c r="O527" s="82">
        <v>809728222000</v>
      </c>
      <c r="P527" s="82">
        <v>79251756000</v>
      </c>
      <c r="Q527" s="82">
        <v>71364930000</v>
      </c>
      <c r="R527" s="82">
        <v>66472792000</v>
      </c>
      <c r="S527" s="82">
        <v>3918618088000</v>
      </c>
      <c r="T527" s="82">
        <v>1621265485000</v>
      </c>
      <c r="U527" s="82">
        <v>2297352603000</v>
      </c>
      <c r="V527" s="82">
        <v>2935092747000</v>
      </c>
      <c r="W527" s="82">
        <v>193377145000</v>
      </c>
      <c r="X527" s="82">
        <v>85314291000</v>
      </c>
    </row>
    <row r="528" spans="1:24" x14ac:dyDescent="0.3">
      <c r="A528" s="78" t="s">
        <v>2107</v>
      </c>
      <c r="B528" s="78" t="s">
        <v>2108</v>
      </c>
      <c r="C528" s="78" t="s">
        <v>2109</v>
      </c>
      <c r="D528" s="78">
        <v>20060725</v>
      </c>
      <c r="E528" s="78" t="s">
        <v>2110</v>
      </c>
      <c r="F528" s="78">
        <v>12</v>
      </c>
      <c r="G528" s="82">
        <v>1870</v>
      </c>
      <c r="H528" s="82">
        <v>1886</v>
      </c>
      <c r="I528" s="82">
        <v>1913</v>
      </c>
      <c r="J528" s="82">
        <v>8703118</v>
      </c>
      <c r="K528" s="82">
        <v>16274830660</v>
      </c>
      <c r="L528" s="82">
        <v>15486015000</v>
      </c>
      <c r="M528" s="82">
        <v>7441825000</v>
      </c>
      <c r="N528" s="82">
        <v>4351559000</v>
      </c>
      <c r="O528" s="82">
        <v>8044190000</v>
      </c>
      <c r="P528" s="82">
        <v>12580172000</v>
      </c>
      <c r="Q528" s="82">
        <v>-615608000</v>
      </c>
      <c r="R528" s="82">
        <v>-726454000</v>
      </c>
      <c r="S528" s="82">
        <v>15615019000</v>
      </c>
      <c r="T528" s="82">
        <v>7570491000</v>
      </c>
      <c r="U528" s="82">
        <v>8044528000</v>
      </c>
      <c r="V528" s="82">
        <v>12580172000</v>
      </c>
      <c r="W528" s="82">
        <v>-615608000</v>
      </c>
      <c r="X528" s="82">
        <v>-726454000</v>
      </c>
    </row>
    <row r="529" spans="1:24" x14ac:dyDescent="0.3">
      <c r="A529" s="78" t="s">
        <v>2111</v>
      </c>
      <c r="B529" s="78" t="s">
        <v>2112</v>
      </c>
      <c r="C529" s="78" t="s">
        <v>2113</v>
      </c>
      <c r="D529" s="78">
        <v>20051227</v>
      </c>
      <c r="E529" s="78" t="s">
        <v>2114</v>
      </c>
      <c r="F529" s="78">
        <v>12</v>
      </c>
      <c r="G529" s="82">
        <v>8260</v>
      </c>
      <c r="H529" s="82">
        <v>8034</v>
      </c>
      <c r="I529" s="82">
        <v>11334</v>
      </c>
      <c r="J529" s="82">
        <v>6394863</v>
      </c>
      <c r="K529" s="82">
        <v>52821568380</v>
      </c>
      <c r="L529" s="82">
        <v>40149894000</v>
      </c>
      <c r="M529" s="82">
        <v>8432041000</v>
      </c>
      <c r="N529" s="82">
        <v>3197432000</v>
      </c>
      <c r="O529" s="82">
        <v>31717853000</v>
      </c>
      <c r="P529" s="82">
        <v>22551802000</v>
      </c>
      <c r="Q529" s="82">
        <v>-396341000</v>
      </c>
      <c r="R529" s="82">
        <v>373003000</v>
      </c>
      <c r="S529" s="82"/>
      <c r="T529" s="82"/>
      <c r="U529" s="82"/>
      <c r="V529" s="82"/>
      <c r="W529" s="82"/>
      <c r="X529" s="82"/>
    </row>
    <row r="530" spans="1:24" x14ac:dyDescent="0.3">
      <c r="A530" s="78" t="s">
        <v>2115</v>
      </c>
      <c r="B530" s="78" t="s">
        <v>2116</v>
      </c>
      <c r="C530" s="78" t="s">
        <v>2117</v>
      </c>
      <c r="D530" s="78">
        <v>20120713</v>
      </c>
      <c r="E530" s="78" t="s">
        <v>2118</v>
      </c>
      <c r="F530" s="78">
        <v>12</v>
      </c>
      <c r="G530" s="82">
        <v>8370</v>
      </c>
      <c r="H530" s="82">
        <v>8432</v>
      </c>
      <c r="I530" s="82">
        <v>8247</v>
      </c>
      <c r="J530" s="82">
        <v>5755177</v>
      </c>
      <c r="K530" s="82">
        <v>48170831490</v>
      </c>
      <c r="L530" s="82">
        <v>120882766000</v>
      </c>
      <c r="M530" s="82">
        <v>56824095000</v>
      </c>
      <c r="N530" s="82">
        <v>2817589000</v>
      </c>
      <c r="O530" s="82">
        <v>64058671000</v>
      </c>
      <c r="P530" s="82">
        <v>59344346000</v>
      </c>
      <c r="Q530" s="82">
        <v>4784445000</v>
      </c>
      <c r="R530" s="82">
        <v>3791972000</v>
      </c>
      <c r="S530" s="82">
        <v>120644114000</v>
      </c>
      <c r="T530" s="82">
        <v>57989297000</v>
      </c>
      <c r="U530" s="82">
        <v>62654817000</v>
      </c>
      <c r="V530" s="82">
        <v>59344346000</v>
      </c>
      <c r="W530" s="82">
        <v>4124481000</v>
      </c>
      <c r="X530" s="82">
        <v>3034118000</v>
      </c>
    </row>
    <row r="531" spans="1:24" x14ac:dyDescent="0.3">
      <c r="A531" s="78" t="s">
        <v>2119</v>
      </c>
      <c r="B531" s="78" t="s">
        <v>2120</v>
      </c>
      <c r="C531" s="78" t="s">
        <v>2121</v>
      </c>
      <c r="D531" s="78">
        <v>20010831</v>
      </c>
      <c r="E531" s="78" t="s">
        <v>2122</v>
      </c>
      <c r="F531" s="78">
        <v>12</v>
      </c>
      <c r="G531" s="82">
        <v>1055</v>
      </c>
      <c r="H531" s="82">
        <v>1050</v>
      </c>
      <c r="I531" s="82">
        <v>1032</v>
      </c>
      <c r="J531" s="82">
        <v>86626866</v>
      </c>
      <c r="K531" s="82">
        <v>91391343630</v>
      </c>
      <c r="L531" s="82">
        <v>57703300000</v>
      </c>
      <c r="M531" s="82">
        <v>8394002000</v>
      </c>
      <c r="N531" s="82">
        <v>43313433000</v>
      </c>
      <c r="O531" s="82">
        <v>49309297000</v>
      </c>
      <c r="P531" s="82">
        <v>16988678000</v>
      </c>
      <c r="Q531" s="82">
        <v>263788000</v>
      </c>
      <c r="R531" s="82">
        <v>276510000</v>
      </c>
      <c r="S531" s="82">
        <v>57646794000</v>
      </c>
      <c r="T531" s="82">
        <v>8398498000</v>
      </c>
      <c r="U531" s="82">
        <v>49248296000</v>
      </c>
      <c r="V531" s="82">
        <v>16988678000</v>
      </c>
      <c r="W531" s="82">
        <v>261024000</v>
      </c>
      <c r="X531" s="82">
        <v>266439000</v>
      </c>
    </row>
    <row r="532" spans="1:24" x14ac:dyDescent="0.3">
      <c r="A532" s="78" t="s">
        <v>2123</v>
      </c>
      <c r="B532" s="78" t="s">
        <v>2124</v>
      </c>
      <c r="C532" s="78" t="s">
        <v>2125</v>
      </c>
      <c r="D532" s="78">
        <v>20060607</v>
      </c>
      <c r="E532" s="78" t="s">
        <v>2126</v>
      </c>
      <c r="F532" s="78">
        <v>12</v>
      </c>
      <c r="G532" s="82">
        <v>3200</v>
      </c>
      <c r="H532" s="82">
        <v>3290</v>
      </c>
      <c r="I532" s="82">
        <v>3394</v>
      </c>
      <c r="J532" s="82">
        <v>10341260</v>
      </c>
      <c r="K532" s="82">
        <v>33092032000</v>
      </c>
      <c r="L532" s="82">
        <v>79606863000</v>
      </c>
      <c r="M532" s="82">
        <v>30955467000</v>
      </c>
      <c r="N532" s="82">
        <v>5170630000</v>
      </c>
      <c r="O532" s="82">
        <v>48651396000</v>
      </c>
      <c r="P532" s="82">
        <v>25507196000</v>
      </c>
      <c r="Q532" s="82">
        <v>-5874946000</v>
      </c>
      <c r="R532" s="82">
        <v>-6060774000</v>
      </c>
      <c r="S532" s="82">
        <v>86570455000</v>
      </c>
      <c r="T532" s="82">
        <v>32976611000</v>
      </c>
      <c r="U532" s="82">
        <v>53593844000</v>
      </c>
      <c r="V532" s="82">
        <v>36905781000</v>
      </c>
      <c r="W532" s="82">
        <v>-8485388000</v>
      </c>
      <c r="X532" s="82">
        <v>-8645981000</v>
      </c>
    </row>
    <row r="533" spans="1:24" x14ac:dyDescent="0.3">
      <c r="A533" s="78" t="s">
        <v>2127</v>
      </c>
      <c r="B533" s="78" t="s">
        <v>960</v>
      </c>
      <c r="C533" s="78" t="s">
        <v>2128</v>
      </c>
      <c r="D533" s="78">
        <v>20100525</v>
      </c>
      <c r="E533" s="78" t="s">
        <v>2129</v>
      </c>
      <c r="F533" s="78">
        <v>12</v>
      </c>
      <c r="G533" s="82">
        <v>10300</v>
      </c>
      <c r="H533" s="82">
        <v>10660</v>
      </c>
      <c r="I533" s="82">
        <v>11135</v>
      </c>
      <c r="J533" s="82">
        <v>3283714</v>
      </c>
      <c r="K533" s="82">
        <v>33822254200</v>
      </c>
      <c r="L533" s="82">
        <v>31189399000</v>
      </c>
      <c r="M533" s="82">
        <v>860101000</v>
      </c>
      <c r="N533" s="82">
        <v>1641857000</v>
      </c>
      <c r="O533" s="82">
        <v>30329297000</v>
      </c>
      <c r="P533" s="82">
        <v>5414927000</v>
      </c>
      <c r="Q533" s="82">
        <v>78028000</v>
      </c>
      <c r="R533" s="82">
        <v>952911000</v>
      </c>
      <c r="S533" s="82">
        <v>32689392000</v>
      </c>
      <c r="T533" s="82">
        <v>1840517000</v>
      </c>
      <c r="U533" s="82">
        <v>30848875000</v>
      </c>
      <c r="V533" s="82">
        <v>7983346000</v>
      </c>
      <c r="W533" s="82">
        <v>-1646016000</v>
      </c>
      <c r="X533" s="82">
        <v>-45120000</v>
      </c>
    </row>
    <row r="534" spans="1:24" x14ac:dyDescent="0.3">
      <c r="A534" s="78" t="s">
        <v>2130</v>
      </c>
      <c r="B534" s="78" t="s">
        <v>2131</v>
      </c>
      <c r="C534" s="78" t="s">
        <v>2132</v>
      </c>
      <c r="D534" s="78">
        <v>20090331</v>
      </c>
      <c r="E534" s="78" t="s">
        <v>2133</v>
      </c>
      <c r="F534" s="78">
        <v>12</v>
      </c>
      <c r="G534" s="82">
        <v>1920</v>
      </c>
      <c r="H534" s="82">
        <v>1890</v>
      </c>
      <c r="I534" s="82">
        <v>1898</v>
      </c>
      <c r="J534" s="82">
        <v>8404690</v>
      </c>
      <c r="K534" s="82">
        <v>16137004800</v>
      </c>
      <c r="L534" s="82">
        <v>51644219000</v>
      </c>
      <c r="M534" s="82">
        <v>37061429000</v>
      </c>
      <c r="N534" s="82">
        <v>4202345000</v>
      </c>
      <c r="O534" s="82">
        <v>14582790000</v>
      </c>
      <c r="P534" s="82">
        <v>40439559000</v>
      </c>
      <c r="Q534" s="82">
        <v>-3003681000</v>
      </c>
      <c r="R534" s="82">
        <v>-3008898000</v>
      </c>
      <c r="S534" s="82">
        <v>51964604000</v>
      </c>
      <c r="T534" s="82">
        <v>41961520000</v>
      </c>
      <c r="U534" s="82">
        <v>10003084000</v>
      </c>
      <c r="V534" s="82">
        <v>50215015000</v>
      </c>
      <c r="W534" s="82">
        <v>-3792834000</v>
      </c>
      <c r="X534" s="82">
        <v>-3762934000</v>
      </c>
    </row>
    <row r="535" spans="1:24" x14ac:dyDescent="0.3">
      <c r="A535" s="78" t="s">
        <v>2134</v>
      </c>
      <c r="B535" s="78" t="s">
        <v>2135</v>
      </c>
      <c r="C535" s="78" t="s">
        <v>2136</v>
      </c>
      <c r="D535" s="78">
        <v>20080201</v>
      </c>
      <c r="E535" s="78" t="s">
        <v>2137</v>
      </c>
      <c r="F535" s="78">
        <v>12</v>
      </c>
      <c r="G535" s="82">
        <v>5710</v>
      </c>
      <c r="H535" s="82">
        <v>4748</v>
      </c>
      <c r="I535" s="82">
        <v>2881</v>
      </c>
      <c r="J535" s="82">
        <v>6957040</v>
      </c>
      <c r="K535" s="82">
        <v>39724698400</v>
      </c>
      <c r="L535" s="82">
        <v>37951433000</v>
      </c>
      <c r="M535" s="82">
        <v>15426364000</v>
      </c>
      <c r="N535" s="82">
        <v>3478520000</v>
      </c>
      <c r="O535" s="82">
        <v>22525069000</v>
      </c>
      <c r="P535" s="82">
        <v>17768068000</v>
      </c>
      <c r="Q535" s="82">
        <v>-1191320000</v>
      </c>
      <c r="R535" s="82">
        <v>-1344670000</v>
      </c>
      <c r="S535" s="82"/>
      <c r="T535" s="82"/>
      <c r="U535" s="82"/>
      <c r="V535" s="82"/>
      <c r="W535" s="82"/>
      <c r="X535" s="82"/>
    </row>
    <row r="536" spans="1:24" x14ac:dyDescent="0.3">
      <c r="A536" s="78" t="s">
        <v>2138</v>
      </c>
      <c r="B536" s="78" t="s">
        <v>2139</v>
      </c>
      <c r="C536" s="78" t="s">
        <v>2140</v>
      </c>
      <c r="D536" s="78">
        <v>20100721</v>
      </c>
      <c r="E536" s="78" t="s">
        <v>2141</v>
      </c>
      <c r="F536" s="78">
        <v>12</v>
      </c>
      <c r="G536" s="82">
        <v>10500</v>
      </c>
      <c r="H536" s="82">
        <v>10570</v>
      </c>
      <c r="I536" s="82">
        <v>10044</v>
      </c>
      <c r="J536" s="82">
        <v>27469684</v>
      </c>
      <c r="K536" s="82">
        <v>288431682000</v>
      </c>
      <c r="L536" s="82">
        <v>208453765000</v>
      </c>
      <c r="M536" s="82">
        <v>123749846000</v>
      </c>
      <c r="N536" s="82">
        <v>12120583000</v>
      </c>
      <c r="O536" s="82">
        <v>84703919000</v>
      </c>
      <c r="P536" s="82">
        <v>44309049000</v>
      </c>
      <c r="Q536" s="82">
        <v>-18819204000</v>
      </c>
      <c r="R536" s="82">
        <v>-15278994000</v>
      </c>
      <c r="S536" s="82">
        <v>374983632000</v>
      </c>
      <c r="T536" s="82">
        <v>269539531000</v>
      </c>
      <c r="U536" s="82">
        <v>105444101000</v>
      </c>
      <c r="V536" s="82">
        <v>309132107000</v>
      </c>
      <c r="W536" s="82">
        <v>-10882961000</v>
      </c>
      <c r="X536" s="82">
        <v>-17337873000</v>
      </c>
    </row>
    <row r="537" spans="1:24" x14ac:dyDescent="0.3">
      <c r="A537" s="78" t="s">
        <v>2142</v>
      </c>
      <c r="B537" s="78" t="s">
        <v>2143</v>
      </c>
      <c r="C537" s="78" t="s">
        <v>2144</v>
      </c>
      <c r="D537" s="78">
        <v>20090116</v>
      </c>
      <c r="E537" s="78" t="s">
        <v>2145</v>
      </c>
      <c r="F537" s="78">
        <v>12</v>
      </c>
      <c r="G537" s="82">
        <v>330600</v>
      </c>
      <c r="H537" s="82">
        <v>341060</v>
      </c>
      <c r="I537" s="82">
        <v>360550</v>
      </c>
      <c r="J537" s="82">
        <v>5656535</v>
      </c>
      <c r="K537" s="82">
        <v>1870050471000</v>
      </c>
      <c r="L537" s="82">
        <v>161776669000</v>
      </c>
      <c r="M537" s="82">
        <v>82874639000</v>
      </c>
      <c r="N537" s="82">
        <v>2828268000</v>
      </c>
      <c r="O537" s="82">
        <v>78902030000</v>
      </c>
      <c r="P537" s="82">
        <v>56650125000</v>
      </c>
      <c r="Q537" s="82">
        <v>42030160000</v>
      </c>
      <c r="R537" s="82">
        <v>36170945000</v>
      </c>
      <c r="S537" s="82">
        <v>165889236000</v>
      </c>
      <c r="T537" s="82">
        <v>84048727000</v>
      </c>
      <c r="U537" s="82">
        <v>81840509000</v>
      </c>
      <c r="V537" s="82">
        <v>61522948000</v>
      </c>
      <c r="W537" s="82">
        <v>43395633000</v>
      </c>
      <c r="X537" s="82">
        <v>37034409000</v>
      </c>
    </row>
    <row r="538" spans="1:24" x14ac:dyDescent="0.3">
      <c r="A538" s="78" t="s">
        <v>2146</v>
      </c>
      <c r="B538" s="78" t="s">
        <v>2147</v>
      </c>
      <c r="C538" s="78" t="s">
        <v>2148</v>
      </c>
      <c r="D538" s="78">
        <v>20031017</v>
      </c>
      <c r="E538" s="78" t="s">
        <v>2149</v>
      </c>
      <c r="F538" s="78">
        <v>12</v>
      </c>
      <c r="G538" s="82">
        <v>4055</v>
      </c>
      <c r="H538" s="82">
        <v>4201</v>
      </c>
      <c r="I538" s="82">
        <v>4198</v>
      </c>
      <c r="J538" s="82">
        <v>21944723</v>
      </c>
      <c r="K538" s="82">
        <v>88985851765</v>
      </c>
      <c r="L538" s="82">
        <v>68272266000</v>
      </c>
      <c r="M538" s="82">
        <v>8182567000</v>
      </c>
      <c r="N538" s="82">
        <v>10947362000</v>
      </c>
      <c r="O538" s="82">
        <v>60089699000</v>
      </c>
      <c r="P538" s="82">
        <v>48685291000</v>
      </c>
      <c r="Q538" s="82">
        <v>8511394000</v>
      </c>
      <c r="R538" s="82">
        <v>7109568000</v>
      </c>
      <c r="S538" s="82"/>
      <c r="T538" s="82"/>
      <c r="U538" s="82"/>
      <c r="V538" s="82"/>
      <c r="W538" s="82"/>
      <c r="X538" s="82"/>
    </row>
    <row r="539" spans="1:24" x14ac:dyDescent="0.3">
      <c r="A539" s="78" t="s">
        <v>2150</v>
      </c>
      <c r="B539" s="78" t="s">
        <v>2151</v>
      </c>
      <c r="C539" s="78" t="s">
        <v>2152</v>
      </c>
      <c r="D539" s="78">
        <v>20051206</v>
      </c>
      <c r="E539" s="78" t="s">
        <v>2153</v>
      </c>
      <c r="F539" s="78">
        <v>12</v>
      </c>
      <c r="G539" s="82">
        <v>15500</v>
      </c>
      <c r="H539" s="82">
        <v>15700</v>
      </c>
      <c r="I539" s="82">
        <v>15160</v>
      </c>
      <c r="J539" s="82">
        <v>14907743</v>
      </c>
      <c r="K539" s="82">
        <v>231070016500</v>
      </c>
      <c r="L539" s="82">
        <v>120797264000</v>
      </c>
      <c r="M539" s="82">
        <v>15847742000</v>
      </c>
      <c r="N539" s="82">
        <v>7453872000</v>
      </c>
      <c r="O539" s="82">
        <v>104949522000</v>
      </c>
      <c r="P539" s="82">
        <v>79052421000</v>
      </c>
      <c r="Q539" s="82">
        <v>16201193000</v>
      </c>
      <c r="R539" s="82">
        <v>13825596000</v>
      </c>
      <c r="S539" s="82">
        <v>119818375000</v>
      </c>
      <c r="T539" s="82">
        <v>15779422000</v>
      </c>
      <c r="U539" s="82">
        <v>104038953000</v>
      </c>
      <c r="V539" s="82">
        <v>79165782000</v>
      </c>
      <c r="W539" s="82">
        <v>16141932000</v>
      </c>
      <c r="X539" s="82">
        <v>13735742000</v>
      </c>
    </row>
    <row r="540" spans="1:24" x14ac:dyDescent="0.3">
      <c r="A540" s="78" t="s">
        <v>2154</v>
      </c>
      <c r="B540" s="78" t="s">
        <v>2155</v>
      </c>
      <c r="C540" s="78" t="s">
        <v>2156</v>
      </c>
      <c r="D540" s="78">
        <v>20030117</v>
      </c>
      <c r="E540" s="78" t="s">
        <v>2157</v>
      </c>
      <c r="F540" s="78">
        <v>12</v>
      </c>
      <c r="G540" s="82">
        <v>1290</v>
      </c>
      <c r="H540" s="82">
        <v>1261</v>
      </c>
      <c r="I540" s="82">
        <v>1302</v>
      </c>
      <c r="J540" s="82">
        <v>70223294</v>
      </c>
      <c r="K540" s="82">
        <v>90588049260</v>
      </c>
      <c r="L540" s="82">
        <v>59322127000</v>
      </c>
      <c r="M540" s="82">
        <v>28262626000</v>
      </c>
      <c r="N540" s="82">
        <v>21920828000</v>
      </c>
      <c r="O540" s="82">
        <v>31059501000</v>
      </c>
      <c r="P540" s="82">
        <v>32432433000</v>
      </c>
      <c r="Q540" s="82">
        <v>-10810227000</v>
      </c>
      <c r="R540" s="82">
        <v>-16359282000</v>
      </c>
      <c r="S540" s="82">
        <v>67605373000</v>
      </c>
      <c r="T540" s="82">
        <v>33343212000</v>
      </c>
      <c r="U540" s="82">
        <v>34262162000</v>
      </c>
      <c r="V540" s="82">
        <v>36680199000</v>
      </c>
      <c r="W540" s="82">
        <v>-10426851000</v>
      </c>
      <c r="X540" s="82">
        <v>-16566691000</v>
      </c>
    </row>
    <row r="541" spans="1:24" x14ac:dyDescent="0.3">
      <c r="A541" s="78" t="s">
        <v>2158</v>
      </c>
      <c r="B541" s="78" t="s">
        <v>2159</v>
      </c>
      <c r="C541" s="78" t="s">
        <v>2160</v>
      </c>
      <c r="D541" s="78">
        <v>20050126</v>
      </c>
      <c r="E541" s="78" t="s">
        <v>2161</v>
      </c>
      <c r="F541" s="78">
        <v>12</v>
      </c>
      <c r="G541" s="82">
        <v>2110</v>
      </c>
      <c r="H541" s="82">
        <v>1998</v>
      </c>
      <c r="I541" s="82">
        <v>1908</v>
      </c>
      <c r="J541" s="82">
        <v>8300000</v>
      </c>
      <c r="K541" s="82">
        <v>17513000000</v>
      </c>
      <c r="L541" s="82">
        <v>26628157000</v>
      </c>
      <c r="M541" s="82">
        <v>4863020000</v>
      </c>
      <c r="N541" s="82">
        <v>4150000000</v>
      </c>
      <c r="O541" s="82">
        <v>21765137000</v>
      </c>
      <c r="P541" s="82">
        <v>17406090000</v>
      </c>
      <c r="Q541" s="82">
        <v>-2877194000</v>
      </c>
      <c r="R541" s="82">
        <v>-2919617000</v>
      </c>
      <c r="S541" s="82">
        <v>26682826000</v>
      </c>
      <c r="T541" s="82">
        <v>4873309000</v>
      </c>
      <c r="U541" s="82">
        <v>21809517000</v>
      </c>
      <c r="V541" s="82">
        <v>17451807000</v>
      </c>
      <c r="W541" s="82">
        <v>-2819097000</v>
      </c>
      <c r="X541" s="82">
        <v>-2884488000</v>
      </c>
    </row>
    <row r="542" spans="1:24" x14ac:dyDescent="0.3">
      <c r="A542" s="78" t="s">
        <v>2162</v>
      </c>
      <c r="B542" s="78" t="s">
        <v>2163</v>
      </c>
      <c r="C542" s="78" t="s">
        <v>2164</v>
      </c>
      <c r="D542" s="78">
        <v>20060428</v>
      </c>
      <c r="E542" s="78" t="s">
        <v>2165</v>
      </c>
      <c r="F542" s="78">
        <v>12</v>
      </c>
      <c r="G542" s="82">
        <v>3270</v>
      </c>
      <c r="H542" s="82">
        <v>3372</v>
      </c>
      <c r="I542" s="82">
        <v>3276</v>
      </c>
      <c r="J542" s="82">
        <v>7238646</v>
      </c>
      <c r="K542" s="82">
        <v>23670372420</v>
      </c>
      <c r="L542" s="82">
        <v>29218173000</v>
      </c>
      <c r="M542" s="82">
        <v>6827883000</v>
      </c>
      <c r="N542" s="82">
        <v>3397594000</v>
      </c>
      <c r="O542" s="82">
        <v>22390290000</v>
      </c>
      <c r="P542" s="82">
        <v>16218343000</v>
      </c>
      <c r="Q542" s="82">
        <v>913497000</v>
      </c>
      <c r="R542" s="82">
        <v>787410000</v>
      </c>
      <c r="S542" s="82">
        <v>47322839000</v>
      </c>
      <c r="T542" s="82">
        <v>24419903000</v>
      </c>
      <c r="U542" s="82">
        <v>22902936000</v>
      </c>
      <c r="V542" s="82">
        <v>38411631000</v>
      </c>
      <c r="W542" s="82">
        <v>827477000</v>
      </c>
      <c r="X542" s="82">
        <v>846196000</v>
      </c>
    </row>
    <row r="543" spans="1:24" x14ac:dyDescent="0.3">
      <c r="A543" s="78" t="s">
        <v>2166</v>
      </c>
      <c r="B543" s="78" t="s">
        <v>2167</v>
      </c>
      <c r="C543" s="78" t="s">
        <v>2168</v>
      </c>
      <c r="D543" s="78">
        <v>20141106</v>
      </c>
      <c r="E543" s="78" t="s">
        <v>2169</v>
      </c>
      <c r="F543" s="78">
        <v>12</v>
      </c>
      <c r="G543" s="82">
        <v>33550</v>
      </c>
      <c r="H543" s="82">
        <v>34960</v>
      </c>
      <c r="I543" s="82">
        <v>34525</v>
      </c>
      <c r="J543" s="82">
        <v>3702857</v>
      </c>
      <c r="K543" s="82">
        <v>124230852350</v>
      </c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</row>
    <row r="544" spans="1:24" x14ac:dyDescent="0.3">
      <c r="A544" s="78" t="s">
        <v>2170</v>
      </c>
      <c r="B544" s="78" t="s">
        <v>2171</v>
      </c>
      <c r="C544" s="78" t="s">
        <v>2172</v>
      </c>
      <c r="D544" s="78">
        <v>20101022</v>
      </c>
      <c r="E544" s="78" t="s">
        <v>2173</v>
      </c>
      <c r="F544" s="78">
        <v>12</v>
      </c>
      <c r="G544" s="82">
        <v>4410</v>
      </c>
      <c r="H544" s="82">
        <v>4636</v>
      </c>
      <c r="I544" s="82">
        <v>4369</v>
      </c>
      <c r="J544" s="82">
        <v>9345744</v>
      </c>
      <c r="K544" s="82">
        <v>41214731040</v>
      </c>
      <c r="L544" s="82">
        <v>129803383000</v>
      </c>
      <c r="M544" s="82">
        <v>88874182000</v>
      </c>
      <c r="N544" s="82">
        <v>4311372000</v>
      </c>
      <c r="O544" s="82">
        <v>40929201000</v>
      </c>
      <c r="P544" s="82">
        <v>62605438000</v>
      </c>
      <c r="Q544" s="82">
        <v>-2932715000</v>
      </c>
      <c r="R544" s="82">
        <v>-3673196000</v>
      </c>
      <c r="S544" s="82">
        <v>134481337000</v>
      </c>
      <c r="T544" s="82">
        <v>98327725000</v>
      </c>
      <c r="U544" s="82">
        <v>36153611000</v>
      </c>
      <c r="V544" s="82">
        <v>61220659000</v>
      </c>
      <c r="W544" s="82">
        <v>-3618487000</v>
      </c>
      <c r="X544" s="82">
        <v>-4541892000</v>
      </c>
    </row>
    <row r="545" spans="1:24" x14ac:dyDescent="0.3">
      <c r="A545" s="78" t="s">
        <v>2174</v>
      </c>
      <c r="B545" s="78" t="s">
        <v>2175</v>
      </c>
      <c r="C545" s="78" t="s">
        <v>2176</v>
      </c>
      <c r="D545" s="78">
        <v>20051005</v>
      </c>
      <c r="E545" s="78" t="s">
        <v>2177</v>
      </c>
      <c r="F545" s="78">
        <v>12</v>
      </c>
      <c r="G545" s="82">
        <v>3810</v>
      </c>
      <c r="H545" s="82">
        <v>3988</v>
      </c>
      <c r="I545" s="82">
        <v>4097</v>
      </c>
      <c r="J545" s="82">
        <v>11046192</v>
      </c>
      <c r="K545" s="82">
        <v>42085991520</v>
      </c>
      <c r="L545" s="82">
        <v>105306122000</v>
      </c>
      <c r="M545" s="82">
        <v>66400912000</v>
      </c>
      <c r="N545" s="82">
        <v>5408461000</v>
      </c>
      <c r="O545" s="82">
        <v>38905209000</v>
      </c>
      <c r="P545" s="82">
        <v>96510172000</v>
      </c>
      <c r="Q545" s="82">
        <v>449678000</v>
      </c>
      <c r="R545" s="82">
        <v>-1564433000</v>
      </c>
      <c r="S545" s="82">
        <v>184506228000</v>
      </c>
      <c r="T545" s="82">
        <v>132530207000</v>
      </c>
      <c r="U545" s="82">
        <v>51976020000</v>
      </c>
      <c r="V545" s="82">
        <v>264981962000</v>
      </c>
      <c r="W545" s="82">
        <v>10164086000</v>
      </c>
      <c r="X545" s="82">
        <v>4641959000</v>
      </c>
    </row>
    <row r="546" spans="1:24" x14ac:dyDescent="0.3">
      <c r="A546" s="78" t="s">
        <v>2178</v>
      </c>
      <c r="B546" s="78" t="s">
        <v>2179</v>
      </c>
      <c r="C546" s="78" t="s">
        <v>2180</v>
      </c>
      <c r="D546" s="78">
        <v>20070130</v>
      </c>
      <c r="E546" s="78" t="s">
        <v>2181</v>
      </c>
      <c r="F546" s="78">
        <v>12</v>
      </c>
      <c r="G546" s="82">
        <v>3350</v>
      </c>
      <c r="H546" s="82">
        <v>3451</v>
      </c>
      <c r="I546" s="82">
        <v>3385</v>
      </c>
      <c r="J546" s="82">
        <v>10080000</v>
      </c>
      <c r="K546" s="82">
        <v>33768000000</v>
      </c>
      <c r="L546" s="82">
        <v>69456274000</v>
      </c>
      <c r="M546" s="82">
        <v>18532021000</v>
      </c>
      <c r="N546" s="82">
        <v>5040000000</v>
      </c>
      <c r="O546" s="82">
        <v>50924254000</v>
      </c>
      <c r="P546" s="82">
        <v>36566025000</v>
      </c>
      <c r="Q546" s="82">
        <v>3065159000</v>
      </c>
      <c r="R546" s="82">
        <v>2448212000</v>
      </c>
      <c r="S546" s="82">
        <v>77691707000</v>
      </c>
      <c r="T546" s="82">
        <v>27408662000</v>
      </c>
      <c r="U546" s="82">
        <v>50283045000</v>
      </c>
      <c r="V546" s="82">
        <v>55391553000</v>
      </c>
      <c r="W546" s="82">
        <v>2233397000</v>
      </c>
      <c r="X546" s="82">
        <v>1504614000</v>
      </c>
    </row>
    <row r="547" spans="1:24" x14ac:dyDescent="0.3">
      <c r="A547" s="78" t="s">
        <v>2182</v>
      </c>
      <c r="B547" s="78" t="s">
        <v>2183</v>
      </c>
      <c r="C547" s="78" t="s">
        <v>2184</v>
      </c>
      <c r="D547" s="78">
        <v>20100601</v>
      </c>
      <c r="E547" s="78" t="s">
        <v>2185</v>
      </c>
      <c r="F547" s="78">
        <v>12</v>
      </c>
      <c r="G547" s="82">
        <v>5430</v>
      </c>
      <c r="H547" s="82">
        <v>5524</v>
      </c>
      <c r="I547" s="82">
        <v>5391</v>
      </c>
      <c r="J547" s="82">
        <v>7622226</v>
      </c>
      <c r="K547" s="82">
        <v>41388687180</v>
      </c>
      <c r="L547" s="82">
        <v>30122657000</v>
      </c>
      <c r="M547" s="82">
        <v>4383476000</v>
      </c>
      <c r="N547" s="82">
        <v>3811113000</v>
      </c>
      <c r="O547" s="82">
        <v>25739181000</v>
      </c>
      <c r="P547" s="82">
        <v>18931269000</v>
      </c>
      <c r="Q547" s="82">
        <v>1223265000</v>
      </c>
      <c r="R547" s="82">
        <v>1357209000</v>
      </c>
      <c r="S547" s="82">
        <v>32713090000</v>
      </c>
      <c r="T547" s="82">
        <v>6406235000</v>
      </c>
      <c r="U547" s="82">
        <v>26306855000</v>
      </c>
      <c r="V547" s="82">
        <v>22966093000</v>
      </c>
      <c r="W547" s="82">
        <v>2060541000</v>
      </c>
      <c r="X547" s="82">
        <v>1956066000</v>
      </c>
    </row>
    <row r="548" spans="1:24" x14ac:dyDescent="0.3">
      <c r="A548" s="78" t="s">
        <v>2186</v>
      </c>
      <c r="B548" s="78" t="s">
        <v>2187</v>
      </c>
      <c r="C548" s="78" t="s">
        <v>2188</v>
      </c>
      <c r="D548" s="78">
        <v>20090430</v>
      </c>
      <c r="E548" s="78" t="s">
        <v>2189</v>
      </c>
      <c r="F548" s="78">
        <v>12</v>
      </c>
      <c r="G548" s="82">
        <v>2055</v>
      </c>
      <c r="H548" s="82">
        <v>2158</v>
      </c>
      <c r="I548" s="82">
        <v>2026</v>
      </c>
      <c r="J548" s="82">
        <v>34887602</v>
      </c>
      <c r="K548" s="82">
        <v>71694022110</v>
      </c>
      <c r="L548" s="82">
        <v>182996685000</v>
      </c>
      <c r="M548" s="82">
        <v>152921650000</v>
      </c>
      <c r="N548" s="82">
        <v>7837013000</v>
      </c>
      <c r="O548" s="82">
        <v>30075035000</v>
      </c>
      <c r="P548" s="82">
        <v>120313406000</v>
      </c>
      <c r="Q548" s="82">
        <v>-4714963000</v>
      </c>
      <c r="R548" s="82">
        <v>-18998198000</v>
      </c>
      <c r="S548" s="82"/>
      <c r="T548" s="82"/>
      <c r="U548" s="82"/>
      <c r="V548" s="82"/>
      <c r="W548" s="82"/>
      <c r="X548" s="82"/>
    </row>
    <row r="549" spans="1:24" x14ac:dyDescent="0.3">
      <c r="A549" s="78" t="s">
        <v>2190</v>
      </c>
      <c r="B549" s="78" t="s">
        <v>2191</v>
      </c>
      <c r="C549" s="78" t="s">
        <v>2192</v>
      </c>
      <c r="D549" s="78">
        <v>20050204</v>
      </c>
      <c r="E549" s="78" t="s">
        <v>2193</v>
      </c>
      <c r="F549" s="78">
        <v>12</v>
      </c>
      <c r="G549" s="82">
        <v>12800</v>
      </c>
      <c r="H549" s="82">
        <v>13020</v>
      </c>
      <c r="I549" s="82">
        <v>13075</v>
      </c>
      <c r="J549" s="82">
        <v>6002500</v>
      </c>
      <c r="K549" s="82">
        <v>76832000000</v>
      </c>
      <c r="L549" s="82">
        <v>84628931000</v>
      </c>
      <c r="M549" s="82">
        <v>5454919000</v>
      </c>
      <c r="N549" s="82">
        <v>3001250000</v>
      </c>
      <c r="O549" s="82">
        <v>79174012000</v>
      </c>
      <c r="P549" s="82">
        <v>25940748000</v>
      </c>
      <c r="Q549" s="82">
        <v>394018000</v>
      </c>
      <c r="R549" s="82">
        <v>4304407000</v>
      </c>
      <c r="S549" s="82">
        <v>92566210000</v>
      </c>
      <c r="T549" s="82">
        <v>9361062000</v>
      </c>
      <c r="U549" s="82">
        <v>83205148000</v>
      </c>
      <c r="V549" s="82">
        <v>37692465000</v>
      </c>
      <c r="W549" s="82">
        <v>-34520000</v>
      </c>
      <c r="X549" s="82">
        <v>4239729000</v>
      </c>
    </row>
    <row r="550" spans="1:24" x14ac:dyDescent="0.3">
      <c r="A550" s="78" t="s">
        <v>2194</v>
      </c>
      <c r="B550" s="78" t="s">
        <v>2195</v>
      </c>
      <c r="C550" s="78" t="s">
        <v>2196</v>
      </c>
      <c r="D550" s="78">
        <v>20091106</v>
      </c>
      <c r="E550" s="78" t="s">
        <v>2197</v>
      </c>
      <c r="F550" s="78">
        <v>12</v>
      </c>
      <c r="G550" s="82">
        <v>2990</v>
      </c>
      <c r="H550" s="82">
        <v>3044</v>
      </c>
      <c r="I550" s="82">
        <v>2879</v>
      </c>
      <c r="J550" s="82">
        <v>8440718</v>
      </c>
      <c r="K550" s="82">
        <v>25237746820</v>
      </c>
      <c r="L550" s="82">
        <v>16116382000</v>
      </c>
      <c r="M550" s="82">
        <v>5586081000</v>
      </c>
      <c r="N550" s="82">
        <v>4220359000</v>
      </c>
      <c r="O550" s="82">
        <v>10530301000</v>
      </c>
      <c r="P550" s="82">
        <v>2848693000</v>
      </c>
      <c r="Q550" s="82">
        <v>-1138116000</v>
      </c>
      <c r="R550" s="82">
        <v>-952453000</v>
      </c>
      <c r="S550" s="82">
        <v>17902745000</v>
      </c>
      <c r="T550" s="82">
        <v>5684518000</v>
      </c>
      <c r="U550" s="82">
        <v>12218227000</v>
      </c>
      <c r="V550" s="82">
        <v>5140328000</v>
      </c>
      <c r="W550" s="82">
        <v>-893185000</v>
      </c>
      <c r="X550" s="82">
        <v>-865441000</v>
      </c>
    </row>
    <row r="551" spans="1:24" x14ac:dyDescent="0.3">
      <c r="A551" s="78" t="s">
        <v>2198</v>
      </c>
      <c r="B551" s="78" t="s">
        <v>2199</v>
      </c>
      <c r="C551" s="78" t="s">
        <v>2200</v>
      </c>
      <c r="D551" s="78">
        <v>20060704</v>
      </c>
      <c r="E551" s="78" t="s">
        <v>2201</v>
      </c>
      <c r="F551" s="78">
        <v>12</v>
      </c>
      <c r="G551" s="82">
        <v>30350</v>
      </c>
      <c r="H551" s="82">
        <v>29180</v>
      </c>
      <c r="I551" s="82">
        <v>28622</v>
      </c>
      <c r="J551" s="82">
        <v>10431441</v>
      </c>
      <c r="K551" s="82">
        <v>316594234350</v>
      </c>
      <c r="L551" s="82">
        <v>86379604000</v>
      </c>
      <c r="M551" s="82">
        <v>38951125000</v>
      </c>
      <c r="N551" s="82">
        <v>5203021000</v>
      </c>
      <c r="O551" s="82">
        <v>47428479000</v>
      </c>
      <c r="P551" s="82">
        <v>47378466000</v>
      </c>
      <c r="Q551" s="82">
        <v>4656714000</v>
      </c>
      <c r="R551" s="82">
        <v>4069247000</v>
      </c>
      <c r="S551" s="82">
        <v>75204062000</v>
      </c>
      <c r="T551" s="82">
        <v>42937751000</v>
      </c>
      <c r="U551" s="82">
        <v>32266312000</v>
      </c>
      <c r="V551" s="82">
        <v>48663786000</v>
      </c>
      <c r="W551" s="82">
        <v>1897036000</v>
      </c>
      <c r="X551" s="82">
        <v>953783000</v>
      </c>
    </row>
    <row r="552" spans="1:24" x14ac:dyDescent="0.3">
      <c r="A552" s="78" t="s">
        <v>2202</v>
      </c>
      <c r="B552" s="78" t="s">
        <v>2203</v>
      </c>
      <c r="C552" s="78" t="s">
        <v>2204</v>
      </c>
      <c r="D552" s="78">
        <v>20080923</v>
      </c>
      <c r="E552" s="78" t="s">
        <v>2205</v>
      </c>
      <c r="F552" s="78">
        <v>12</v>
      </c>
      <c r="G552" s="82">
        <v>12400</v>
      </c>
      <c r="H552" s="82">
        <v>12550</v>
      </c>
      <c r="I552" s="82">
        <v>12547</v>
      </c>
      <c r="J552" s="82">
        <v>8312766</v>
      </c>
      <c r="K552" s="82">
        <v>103078298400</v>
      </c>
      <c r="L552" s="82">
        <v>45271136000</v>
      </c>
      <c r="M552" s="82">
        <v>6929412000</v>
      </c>
      <c r="N552" s="82">
        <v>4156383000</v>
      </c>
      <c r="O552" s="82">
        <v>38341724000</v>
      </c>
      <c r="P552" s="82">
        <v>33244860000</v>
      </c>
      <c r="Q552" s="82">
        <v>8290804000</v>
      </c>
      <c r="R552" s="82">
        <v>7021626000</v>
      </c>
      <c r="S552" s="82">
        <v>46377342000</v>
      </c>
      <c r="T552" s="82">
        <v>8293013000</v>
      </c>
      <c r="U552" s="82">
        <v>38084329000</v>
      </c>
      <c r="V552" s="82">
        <v>34441346000</v>
      </c>
      <c r="W552" s="82">
        <v>8114608000</v>
      </c>
      <c r="X552" s="82">
        <v>6651257000</v>
      </c>
    </row>
    <row r="553" spans="1:24" x14ac:dyDescent="0.3">
      <c r="A553" s="78" t="s">
        <v>2206</v>
      </c>
      <c r="B553" s="78" t="s">
        <v>2207</v>
      </c>
      <c r="C553" s="78" t="s">
        <v>2208</v>
      </c>
      <c r="D553" s="78">
        <v>20050201</v>
      </c>
      <c r="E553" s="78" t="s">
        <v>2209</v>
      </c>
      <c r="F553" s="78">
        <v>12</v>
      </c>
      <c r="G553" s="82">
        <v>3760</v>
      </c>
      <c r="H553" s="82">
        <v>3958</v>
      </c>
      <c r="I553" s="82">
        <v>3594</v>
      </c>
      <c r="J553" s="82">
        <v>23428725</v>
      </c>
      <c r="K553" s="82">
        <v>88092006000</v>
      </c>
      <c r="L553" s="82">
        <v>58369730000</v>
      </c>
      <c r="M553" s="82">
        <v>18876570000</v>
      </c>
      <c r="N553" s="82">
        <v>11864363000</v>
      </c>
      <c r="O553" s="82">
        <v>39493161000</v>
      </c>
      <c r="P553" s="82">
        <v>20584346000</v>
      </c>
      <c r="Q553" s="82">
        <v>-5767540000</v>
      </c>
      <c r="R553" s="82">
        <v>-2559697000</v>
      </c>
      <c r="S553" s="82">
        <v>59082701000</v>
      </c>
      <c r="T553" s="82">
        <v>19443143000</v>
      </c>
      <c r="U553" s="82">
        <v>39639558000</v>
      </c>
      <c r="V553" s="82">
        <v>20584346000</v>
      </c>
      <c r="W553" s="82">
        <v>-5606714000</v>
      </c>
      <c r="X553" s="82">
        <v>80898000</v>
      </c>
    </row>
    <row r="554" spans="1:24" x14ac:dyDescent="0.3">
      <c r="A554" s="78" t="s">
        <v>2210</v>
      </c>
      <c r="B554" s="78" t="s">
        <v>2211</v>
      </c>
      <c r="C554" s="78" t="s">
        <v>2212</v>
      </c>
      <c r="D554" s="78">
        <v>19970416</v>
      </c>
      <c r="E554" s="78" t="s">
        <v>2213</v>
      </c>
      <c r="F554" s="78">
        <v>12</v>
      </c>
      <c r="G554" s="82">
        <v>10550</v>
      </c>
      <c r="H554" s="82">
        <v>10450</v>
      </c>
      <c r="I554" s="82">
        <v>10522</v>
      </c>
      <c r="J554" s="82">
        <v>12577506</v>
      </c>
      <c r="K554" s="82">
        <v>132692688300</v>
      </c>
      <c r="L554" s="82">
        <v>207639305000</v>
      </c>
      <c r="M554" s="82">
        <v>1199634000</v>
      </c>
      <c r="N554" s="82">
        <v>6288753000</v>
      </c>
      <c r="O554" s="82">
        <v>206439671000</v>
      </c>
      <c r="P554" s="82">
        <v>4080287000</v>
      </c>
      <c r="Q554" s="82">
        <v>1986783000</v>
      </c>
      <c r="R554" s="82">
        <v>2406102000</v>
      </c>
      <c r="S554" s="82">
        <v>252030823000</v>
      </c>
      <c r="T554" s="82">
        <v>22778168000</v>
      </c>
      <c r="U554" s="82">
        <v>229252655000</v>
      </c>
      <c r="V554" s="82">
        <v>12980465000</v>
      </c>
      <c r="W554" s="82">
        <v>8504472000</v>
      </c>
      <c r="X554" s="82">
        <v>3771775000</v>
      </c>
    </row>
    <row r="555" spans="1:24" x14ac:dyDescent="0.3">
      <c r="A555" s="78" t="s">
        <v>2214</v>
      </c>
      <c r="B555" s="78" t="s">
        <v>2215</v>
      </c>
      <c r="C555" s="78" t="s">
        <v>2216</v>
      </c>
      <c r="D555" s="78">
        <v>20050712</v>
      </c>
      <c r="E555" s="78" t="s">
        <v>2217</v>
      </c>
      <c r="F555" s="78">
        <v>12</v>
      </c>
      <c r="G555" s="82">
        <v>11900</v>
      </c>
      <c r="H555" s="82">
        <v>12260</v>
      </c>
      <c r="I555" s="82">
        <v>12107</v>
      </c>
      <c r="J555" s="82">
        <v>12757292</v>
      </c>
      <c r="K555" s="82">
        <v>151811774800</v>
      </c>
      <c r="L555" s="82">
        <v>196181542000</v>
      </c>
      <c r="M555" s="82">
        <v>117508797000</v>
      </c>
      <c r="N555" s="82">
        <v>5512277000</v>
      </c>
      <c r="O555" s="82">
        <v>78672745000</v>
      </c>
      <c r="P555" s="82">
        <v>236789302000</v>
      </c>
      <c r="Q555" s="82">
        <v>13280161000</v>
      </c>
      <c r="R555" s="82">
        <v>9870759000</v>
      </c>
      <c r="S555" s="82">
        <v>204523041000</v>
      </c>
      <c r="T555" s="82">
        <v>128154556000</v>
      </c>
      <c r="U555" s="82">
        <v>76368485000</v>
      </c>
      <c r="V555" s="82">
        <v>228478761000</v>
      </c>
      <c r="W555" s="82">
        <v>11373334000</v>
      </c>
      <c r="X555" s="82">
        <v>8087248000</v>
      </c>
    </row>
    <row r="556" spans="1:24" x14ac:dyDescent="0.3">
      <c r="A556" s="78" t="s">
        <v>2218</v>
      </c>
      <c r="B556" s="78" t="s">
        <v>2219</v>
      </c>
      <c r="C556" s="78" t="s">
        <v>2220</v>
      </c>
      <c r="D556" s="78">
        <v>20100910</v>
      </c>
      <c r="E556" s="78" t="s">
        <v>2221</v>
      </c>
      <c r="F556" s="78">
        <v>12</v>
      </c>
      <c r="G556" s="82">
        <v>35000</v>
      </c>
      <c r="H556" s="82">
        <v>36270</v>
      </c>
      <c r="I556" s="82">
        <v>35912</v>
      </c>
      <c r="J556" s="82">
        <v>25305119</v>
      </c>
      <c r="K556" s="82">
        <v>885679165000</v>
      </c>
      <c r="L556" s="82">
        <v>133122763000</v>
      </c>
      <c r="M556" s="82">
        <v>40303044000</v>
      </c>
      <c r="N556" s="82">
        <v>8458216000</v>
      </c>
      <c r="O556" s="82">
        <v>92819719000</v>
      </c>
      <c r="P556" s="82">
        <v>39651598000</v>
      </c>
      <c r="Q556" s="82">
        <v>8442350000</v>
      </c>
      <c r="R556" s="82">
        <v>6166371000</v>
      </c>
      <c r="S556" s="82">
        <v>138893575000</v>
      </c>
      <c r="T556" s="82">
        <v>46813786000</v>
      </c>
      <c r="U556" s="82">
        <v>92079789000</v>
      </c>
      <c r="V556" s="82">
        <v>48738064000</v>
      </c>
      <c r="W556" s="82">
        <v>9010293000</v>
      </c>
      <c r="X556" s="82">
        <v>6637942000</v>
      </c>
    </row>
    <row r="557" spans="1:24" x14ac:dyDescent="0.3">
      <c r="A557" s="78" t="s">
        <v>2222</v>
      </c>
      <c r="B557" s="78" t="s">
        <v>2223</v>
      </c>
      <c r="C557" s="78" t="s">
        <v>2224</v>
      </c>
      <c r="D557" s="78">
        <v>20050204</v>
      </c>
      <c r="E557" s="78" t="s">
        <v>2225</v>
      </c>
      <c r="F557" s="78">
        <v>12</v>
      </c>
      <c r="G557" s="82">
        <v>4640</v>
      </c>
      <c r="H557" s="82">
        <v>4836</v>
      </c>
      <c r="I557" s="82">
        <v>4812</v>
      </c>
      <c r="J557" s="82">
        <v>23200000</v>
      </c>
      <c r="K557" s="82">
        <v>107648000000</v>
      </c>
      <c r="L557" s="82">
        <v>88885573000</v>
      </c>
      <c r="M557" s="82">
        <v>60702506000</v>
      </c>
      <c r="N557" s="82">
        <v>11600000000</v>
      </c>
      <c r="O557" s="82">
        <v>28183068000</v>
      </c>
      <c r="P557" s="82">
        <v>63763032000</v>
      </c>
      <c r="Q557" s="82">
        <v>-9641437000</v>
      </c>
      <c r="R557" s="82">
        <v>-8746925000</v>
      </c>
      <c r="S557" s="82">
        <v>89211382000</v>
      </c>
      <c r="T557" s="82">
        <v>59785089000</v>
      </c>
      <c r="U557" s="82">
        <v>29426293000</v>
      </c>
      <c r="V557" s="82">
        <v>68031320000</v>
      </c>
      <c r="W557" s="82">
        <v>-8389749000</v>
      </c>
      <c r="X557" s="82">
        <v>-7503987000</v>
      </c>
    </row>
    <row r="558" spans="1:24" x14ac:dyDescent="0.3">
      <c r="A558" s="78" t="s">
        <v>2226</v>
      </c>
      <c r="B558" s="78" t="s">
        <v>2227</v>
      </c>
      <c r="C558" s="78" t="s">
        <v>2228</v>
      </c>
      <c r="D558" s="78">
        <v>20060117</v>
      </c>
      <c r="E558" s="78" t="s">
        <v>2229</v>
      </c>
      <c r="F558" s="78">
        <v>12</v>
      </c>
      <c r="G558" s="82">
        <v>14950</v>
      </c>
      <c r="H558" s="82">
        <v>15530</v>
      </c>
      <c r="I558" s="82">
        <v>15285</v>
      </c>
      <c r="J558" s="82">
        <v>22372427</v>
      </c>
      <c r="K558" s="82">
        <v>334467783650</v>
      </c>
      <c r="L558" s="82">
        <v>188037838000</v>
      </c>
      <c r="M558" s="82">
        <v>15569250000</v>
      </c>
      <c r="N558" s="82">
        <v>10862573000</v>
      </c>
      <c r="O558" s="82">
        <v>172468588000</v>
      </c>
      <c r="P558" s="82">
        <v>63457353000</v>
      </c>
      <c r="Q558" s="82">
        <v>13902508000</v>
      </c>
      <c r="R558" s="82">
        <v>13633911000</v>
      </c>
      <c r="S558" s="82">
        <v>186264519000</v>
      </c>
      <c r="T558" s="82">
        <v>15750770000</v>
      </c>
      <c r="U558" s="82">
        <v>170513749000</v>
      </c>
      <c r="V558" s="82">
        <v>63457353000</v>
      </c>
      <c r="W558" s="82">
        <v>12671779000</v>
      </c>
      <c r="X558" s="82">
        <v>12715692000</v>
      </c>
    </row>
    <row r="559" spans="1:24" x14ac:dyDescent="0.3">
      <c r="A559" s="78" t="s">
        <v>2230</v>
      </c>
      <c r="B559" s="78" t="s">
        <v>2231</v>
      </c>
      <c r="C559" s="78" t="s">
        <v>2232</v>
      </c>
      <c r="D559" s="78">
        <v>20071226</v>
      </c>
      <c r="E559" s="78" t="s">
        <v>2233</v>
      </c>
      <c r="F559" s="78">
        <v>12</v>
      </c>
      <c r="G559" s="82">
        <v>1335</v>
      </c>
      <c r="H559" s="82">
        <v>1402</v>
      </c>
      <c r="I559" s="82">
        <v>1237</v>
      </c>
      <c r="J559" s="82">
        <v>64288207</v>
      </c>
      <c r="K559" s="82">
        <v>85824756345</v>
      </c>
      <c r="L559" s="82">
        <v>135026646000</v>
      </c>
      <c r="M559" s="82">
        <v>72975812000</v>
      </c>
      <c r="N559" s="82">
        <v>12857641000</v>
      </c>
      <c r="O559" s="82">
        <v>62050834000</v>
      </c>
      <c r="P559" s="82">
        <v>137878961000</v>
      </c>
      <c r="Q559" s="82">
        <v>8002651000</v>
      </c>
      <c r="R559" s="82">
        <v>1732067000</v>
      </c>
      <c r="S559" s="82">
        <v>159055091000</v>
      </c>
      <c r="T559" s="82">
        <v>98169292000</v>
      </c>
      <c r="U559" s="82">
        <v>60885799000</v>
      </c>
      <c r="V559" s="82">
        <v>206723043000</v>
      </c>
      <c r="W559" s="82">
        <v>10029157000</v>
      </c>
      <c r="X559" s="82">
        <v>3388694000</v>
      </c>
    </row>
    <row r="560" spans="1:24" x14ac:dyDescent="0.3">
      <c r="A560" s="78" t="s">
        <v>2234</v>
      </c>
      <c r="B560" s="78" t="s">
        <v>2235</v>
      </c>
      <c r="C560" s="78" t="s">
        <v>2236</v>
      </c>
      <c r="D560" s="78">
        <v>20051011</v>
      </c>
      <c r="E560" s="78" t="s">
        <v>2237</v>
      </c>
      <c r="F560" s="78">
        <v>12</v>
      </c>
      <c r="G560" s="82">
        <v>11150</v>
      </c>
      <c r="H560" s="82">
        <v>11540</v>
      </c>
      <c r="I560" s="82">
        <v>11140</v>
      </c>
      <c r="J560" s="82">
        <v>22370446</v>
      </c>
      <c r="K560" s="82">
        <v>249430472900</v>
      </c>
      <c r="L560" s="82">
        <v>339453199000</v>
      </c>
      <c r="M560" s="82">
        <v>191837260000</v>
      </c>
      <c r="N560" s="82">
        <v>11185223000</v>
      </c>
      <c r="O560" s="82">
        <v>147615939000</v>
      </c>
      <c r="P560" s="82">
        <v>191048161000</v>
      </c>
      <c r="Q560" s="82">
        <v>20543353000</v>
      </c>
      <c r="R560" s="82">
        <v>14449585000</v>
      </c>
      <c r="S560" s="82">
        <v>367804474000</v>
      </c>
      <c r="T560" s="82">
        <v>232567724000</v>
      </c>
      <c r="U560" s="82">
        <v>135236750000</v>
      </c>
      <c r="V560" s="82">
        <v>216846734000</v>
      </c>
      <c r="W560" s="82">
        <v>19243929000</v>
      </c>
      <c r="X560" s="82">
        <v>10048669000</v>
      </c>
    </row>
    <row r="561" spans="1:24" x14ac:dyDescent="0.3">
      <c r="A561" s="78" t="s">
        <v>2238</v>
      </c>
      <c r="B561" s="78" t="s">
        <v>2239</v>
      </c>
      <c r="C561" s="78" t="s">
        <v>2240</v>
      </c>
      <c r="D561" s="78">
        <v>20010910</v>
      </c>
      <c r="E561" s="78" t="s">
        <v>927</v>
      </c>
      <c r="F561" s="78">
        <v>12</v>
      </c>
      <c r="G561" s="82">
        <v>42000</v>
      </c>
      <c r="H561" s="82">
        <v>41560</v>
      </c>
      <c r="I561" s="82">
        <v>42505</v>
      </c>
      <c r="J561" s="82">
        <v>474199587</v>
      </c>
      <c r="K561" s="82">
        <v>19916382654000</v>
      </c>
      <c r="L561" s="82">
        <v>27046907000000</v>
      </c>
      <c r="M561" s="82">
        <v>6748989000000</v>
      </c>
      <c r="N561" s="82">
        <v>2645053000000</v>
      </c>
      <c r="O561" s="82">
        <v>20297918000000</v>
      </c>
      <c r="P561" s="82">
        <v>1028289000000</v>
      </c>
      <c r="Q561" s="82">
        <v>716311000000</v>
      </c>
      <c r="R561" s="82">
        <v>716472000000</v>
      </c>
      <c r="S561" s="82"/>
      <c r="T561" s="82"/>
      <c r="U561" s="82"/>
      <c r="V561" s="82"/>
      <c r="W561" s="82"/>
      <c r="X561" s="82"/>
    </row>
    <row r="562" spans="1:24" x14ac:dyDescent="0.3">
      <c r="A562" s="78" t="s">
        <v>2241</v>
      </c>
      <c r="B562" s="78" t="s">
        <v>2242</v>
      </c>
      <c r="C562" s="78" t="s">
        <v>2243</v>
      </c>
      <c r="D562" s="78">
        <v>20090515</v>
      </c>
      <c r="E562" s="78" t="s">
        <v>2244</v>
      </c>
      <c r="F562" s="78">
        <v>12</v>
      </c>
      <c r="G562" s="82">
        <v>1410</v>
      </c>
      <c r="H562" s="82">
        <v>1410</v>
      </c>
      <c r="I562" s="82">
        <v>1410</v>
      </c>
      <c r="J562" s="82">
        <v>114309017</v>
      </c>
      <c r="K562" s="82">
        <v>161175713970</v>
      </c>
      <c r="L562" s="82">
        <v>1628406916000</v>
      </c>
      <c r="M562" s="82">
        <v>1557561500000</v>
      </c>
      <c r="N562" s="82">
        <v>285772543000</v>
      </c>
      <c r="O562" s="82">
        <v>70845416000</v>
      </c>
      <c r="P562" s="82">
        <v>648075687000</v>
      </c>
      <c r="Q562" s="82">
        <v>-17354832000</v>
      </c>
      <c r="R562" s="82">
        <v>-61896995000</v>
      </c>
      <c r="S562" s="82">
        <v>1629431468000</v>
      </c>
      <c r="T562" s="82">
        <v>1559845957000</v>
      </c>
      <c r="U562" s="82">
        <v>69585511000</v>
      </c>
      <c r="V562" s="82">
        <v>655387036000</v>
      </c>
      <c r="W562" s="82">
        <v>-17305226000</v>
      </c>
      <c r="X562" s="82">
        <v>-53641631000</v>
      </c>
    </row>
    <row r="563" spans="1:24" x14ac:dyDescent="0.3">
      <c r="A563" s="78" t="s">
        <v>2245</v>
      </c>
      <c r="B563" s="78" t="s">
        <v>2246</v>
      </c>
      <c r="C563" s="78" t="s">
        <v>2247</v>
      </c>
      <c r="D563" s="78">
        <v>20060714</v>
      </c>
      <c r="E563" s="78" t="s">
        <v>2248</v>
      </c>
      <c r="F563" s="78">
        <v>12</v>
      </c>
      <c r="G563" s="82">
        <v>2865</v>
      </c>
      <c r="H563" s="82">
        <v>2928</v>
      </c>
      <c r="I563" s="82">
        <v>2914</v>
      </c>
      <c r="J563" s="82">
        <v>26015009</v>
      </c>
      <c r="K563" s="82">
        <v>74533000785</v>
      </c>
      <c r="L563" s="82">
        <v>135358119000</v>
      </c>
      <c r="M563" s="82">
        <v>47078321000</v>
      </c>
      <c r="N563" s="82">
        <v>13007505000</v>
      </c>
      <c r="O563" s="82">
        <v>88279799000</v>
      </c>
      <c r="P563" s="82">
        <v>103893713000</v>
      </c>
      <c r="Q563" s="82">
        <v>6904377000</v>
      </c>
      <c r="R563" s="82">
        <v>14592420000</v>
      </c>
      <c r="S563" s="82">
        <v>136997336000</v>
      </c>
      <c r="T563" s="82">
        <v>47027725000</v>
      </c>
      <c r="U563" s="82">
        <v>89969611000</v>
      </c>
      <c r="V563" s="82">
        <v>104343290000</v>
      </c>
      <c r="W563" s="82">
        <v>6654676000</v>
      </c>
      <c r="X563" s="82">
        <v>14098017000</v>
      </c>
    </row>
    <row r="564" spans="1:24" x14ac:dyDescent="0.3">
      <c r="A564" s="78" t="s">
        <v>2249</v>
      </c>
      <c r="B564" s="78" t="s">
        <v>2250</v>
      </c>
      <c r="C564" s="78" t="s">
        <v>2251</v>
      </c>
      <c r="D564" s="78">
        <v>20130305</v>
      </c>
      <c r="E564" s="78" t="s">
        <v>2252</v>
      </c>
      <c r="F564" s="78">
        <v>12</v>
      </c>
      <c r="G564" s="82">
        <v>17200</v>
      </c>
      <c r="H564" s="82">
        <v>17620</v>
      </c>
      <c r="I564" s="82">
        <v>18237</v>
      </c>
      <c r="J564" s="82">
        <v>8482247</v>
      </c>
      <c r="K564" s="82">
        <v>145894648400</v>
      </c>
      <c r="L564" s="82">
        <v>60581426000</v>
      </c>
      <c r="M564" s="82">
        <v>15839287000</v>
      </c>
      <c r="N564" s="82">
        <v>4122781000</v>
      </c>
      <c r="O564" s="82">
        <v>44742140000</v>
      </c>
      <c r="P564" s="82">
        <v>17525041000</v>
      </c>
      <c r="Q564" s="82">
        <v>-381537000</v>
      </c>
      <c r="R564" s="82">
        <v>-950407000</v>
      </c>
      <c r="S564" s="82">
        <v>60047009000</v>
      </c>
      <c r="T564" s="82">
        <v>16125668000</v>
      </c>
      <c r="U564" s="82">
        <v>43921340000</v>
      </c>
      <c r="V564" s="82">
        <v>18519315000</v>
      </c>
      <c r="W564" s="82">
        <v>-663099000</v>
      </c>
      <c r="X564" s="82">
        <v>-1362513000</v>
      </c>
    </row>
    <row r="565" spans="1:24" x14ac:dyDescent="0.3">
      <c r="A565" s="78" t="s">
        <v>2253</v>
      </c>
      <c r="B565" s="78" t="s">
        <v>2254</v>
      </c>
      <c r="C565" s="78" t="s">
        <v>2255</v>
      </c>
      <c r="D565" s="78">
        <v>20090123</v>
      </c>
      <c r="E565" s="78" t="s">
        <v>2256</v>
      </c>
      <c r="F565" s="78">
        <v>12</v>
      </c>
      <c r="G565" s="82">
        <v>5580</v>
      </c>
      <c r="H565" s="82">
        <v>6068</v>
      </c>
      <c r="I565" s="82">
        <v>5080</v>
      </c>
      <c r="J565" s="82">
        <v>5338167</v>
      </c>
      <c r="K565" s="82">
        <v>29786971860</v>
      </c>
      <c r="L565" s="82">
        <v>49938990000</v>
      </c>
      <c r="M565" s="82">
        <v>19547335000</v>
      </c>
      <c r="N565" s="82">
        <v>2669084000</v>
      </c>
      <c r="O565" s="82">
        <v>30391655000</v>
      </c>
      <c r="P565" s="82">
        <v>26881025000</v>
      </c>
      <c r="Q565" s="82">
        <v>2630745000</v>
      </c>
      <c r="R565" s="82">
        <v>2147859000</v>
      </c>
      <c r="S565" s="82">
        <v>51860148000</v>
      </c>
      <c r="T565" s="82">
        <v>21059679000</v>
      </c>
      <c r="U565" s="82">
        <v>30800469000</v>
      </c>
      <c r="V565" s="82">
        <v>27683266000</v>
      </c>
      <c r="W565" s="82">
        <v>2623341000</v>
      </c>
      <c r="X565" s="82">
        <v>2122979000</v>
      </c>
    </row>
    <row r="566" spans="1:24" x14ac:dyDescent="0.3">
      <c r="A566" s="78" t="s">
        <v>2257</v>
      </c>
      <c r="B566" s="78" t="s">
        <v>2258</v>
      </c>
      <c r="C566" s="78" t="s">
        <v>2259</v>
      </c>
      <c r="D566" s="78">
        <v>20141030</v>
      </c>
      <c r="E566" s="78" t="s">
        <v>2260</v>
      </c>
      <c r="F566" s="78">
        <v>12</v>
      </c>
      <c r="G566" s="82">
        <v>3835</v>
      </c>
      <c r="H566" s="82">
        <v>3181</v>
      </c>
      <c r="I566" s="82">
        <v>2963</v>
      </c>
      <c r="J566" s="82">
        <v>13966340</v>
      </c>
      <c r="K566" s="82">
        <v>53560913900</v>
      </c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</row>
    <row r="567" spans="1:24" x14ac:dyDescent="0.3">
      <c r="A567" s="78" t="s">
        <v>2261</v>
      </c>
      <c r="B567" s="78" t="s">
        <v>2262</v>
      </c>
      <c r="C567" s="78" t="s">
        <v>2263</v>
      </c>
      <c r="D567" s="78">
        <v>20070502</v>
      </c>
      <c r="E567" s="78" t="s">
        <v>2264</v>
      </c>
      <c r="F567" s="78">
        <v>12</v>
      </c>
      <c r="G567" s="82">
        <v>12350</v>
      </c>
      <c r="H567" s="82">
        <v>12790</v>
      </c>
      <c r="I567" s="82">
        <v>12852</v>
      </c>
      <c r="J567" s="82">
        <v>13997423</v>
      </c>
      <c r="K567" s="82">
        <v>172868174050</v>
      </c>
      <c r="L567" s="82">
        <v>122313999000</v>
      </c>
      <c r="M567" s="82">
        <v>38977445000</v>
      </c>
      <c r="N567" s="82">
        <v>6813840000</v>
      </c>
      <c r="O567" s="82">
        <v>83336554000</v>
      </c>
      <c r="P567" s="82">
        <v>96857875000</v>
      </c>
      <c r="Q567" s="82">
        <v>3790924000</v>
      </c>
      <c r="R567" s="82">
        <v>9632880000</v>
      </c>
      <c r="S567" s="82">
        <v>167247862000</v>
      </c>
      <c r="T567" s="82">
        <v>72356331000</v>
      </c>
      <c r="U567" s="82">
        <v>94891531000</v>
      </c>
      <c r="V567" s="82">
        <v>140462428000</v>
      </c>
      <c r="W567" s="82">
        <v>11506217000</v>
      </c>
      <c r="X567" s="82">
        <v>8413884000</v>
      </c>
    </row>
    <row r="568" spans="1:24" x14ac:dyDescent="0.3">
      <c r="A568" s="78" t="s">
        <v>2265</v>
      </c>
      <c r="B568" s="78" t="s">
        <v>2266</v>
      </c>
      <c r="C568" s="78" t="s">
        <v>2267</v>
      </c>
      <c r="D568" s="78">
        <v>20101217</v>
      </c>
      <c r="E568" s="78" t="s">
        <v>2268</v>
      </c>
      <c r="F568" s="78">
        <v>12</v>
      </c>
      <c r="G568" s="82">
        <v>3525</v>
      </c>
      <c r="H568" s="82">
        <v>3521</v>
      </c>
      <c r="I568" s="82">
        <v>3360</v>
      </c>
      <c r="J568" s="82">
        <v>34802000</v>
      </c>
      <c r="K568" s="82">
        <v>122677050000</v>
      </c>
      <c r="L568" s="82">
        <v>195951322000</v>
      </c>
      <c r="M568" s="82">
        <v>58563782000</v>
      </c>
      <c r="N568" s="82">
        <v>17401000000</v>
      </c>
      <c r="O568" s="82">
        <v>137387541000</v>
      </c>
      <c r="P568" s="82">
        <v>331407423000</v>
      </c>
      <c r="Q568" s="82">
        <v>9258780000</v>
      </c>
      <c r="R568" s="82">
        <v>9325183000</v>
      </c>
      <c r="S568" s="82"/>
      <c r="T568" s="82"/>
      <c r="U568" s="82"/>
      <c r="V568" s="82"/>
      <c r="W568" s="82"/>
      <c r="X568" s="82"/>
    </row>
    <row r="569" spans="1:24" x14ac:dyDescent="0.3">
      <c r="A569" s="78" t="s">
        <v>2269</v>
      </c>
      <c r="B569" s="78" t="s">
        <v>2270</v>
      </c>
      <c r="C569" s="78" t="s">
        <v>2271</v>
      </c>
      <c r="D569" s="78">
        <v>20100916</v>
      </c>
      <c r="E569" s="78" t="s">
        <v>2272</v>
      </c>
      <c r="F569" s="78">
        <v>12</v>
      </c>
      <c r="G569" s="82">
        <v>3880</v>
      </c>
      <c r="H569" s="82">
        <v>3771</v>
      </c>
      <c r="I569" s="82">
        <v>3233</v>
      </c>
      <c r="J569" s="82">
        <v>42685000</v>
      </c>
      <c r="K569" s="82">
        <v>165617800000</v>
      </c>
      <c r="L569" s="82">
        <v>187487033000</v>
      </c>
      <c r="M569" s="82">
        <v>59050191000</v>
      </c>
      <c r="N569" s="82">
        <v>23842500000</v>
      </c>
      <c r="O569" s="82">
        <v>128436843000</v>
      </c>
      <c r="P569" s="82">
        <v>324827739000</v>
      </c>
      <c r="Q569" s="82">
        <v>11905312000</v>
      </c>
      <c r="R569" s="82">
        <v>10243762000</v>
      </c>
      <c r="S569" s="82"/>
      <c r="T569" s="82"/>
      <c r="U569" s="82"/>
      <c r="V569" s="82"/>
      <c r="W569" s="82"/>
      <c r="X569" s="82"/>
    </row>
    <row r="570" spans="1:24" x14ac:dyDescent="0.3">
      <c r="A570" s="78" t="s">
        <v>2273</v>
      </c>
      <c r="B570" s="78" t="s">
        <v>2274</v>
      </c>
      <c r="C570" s="78" t="s">
        <v>2275</v>
      </c>
      <c r="D570" s="78">
        <v>20061226</v>
      </c>
      <c r="E570" s="78" t="s">
        <v>2276</v>
      </c>
      <c r="F570" s="78">
        <v>12</v>
      </c>
      <c r="G570" s="82">
        <v>5670</v>
      </c>
      <c r="H570" s="82">
        <v>5756</v>
      </c>
      <c r="I570" s="82">
        <v>5482</v>
      </c>
      <c r="J570" s="82">
        <v>15568600</v>
      </c>
      <c r="K570" s="82">
        <v>88273962000</v>
      </c>
      <c r="L570" s="82">
        <v>130154728000</v>
      </c>
      <c r="M570" s="82">
        <v>83600224000</v>
      </c>
      <c r="N570" s="82">
        <v>7652577000</v>
      </c>
      <c r="O570" s="82">
        <v>46554504000</v>
      </c>
      <c r="P570" s="82">
        <v>62094799000</v>
      </c>
      <c r="Q570" s="82">
        <v>-2585001000</v>
      </c>
      <c r="R570" s="82">
        <v>-6027077000</v>
      </c>
      <c r="S570" s="82">
        <v>141547794000</v>
      </c>
      <c r="T570" s="82">
        <v>89229577000</v>
      </c>
      <c r="U570" s="82">
        <v>52318218000</v>
      </c>
      <c r="V570" s="82">
        <v>82755390000</v>
      </c>
      <c r="W570" s="82">
        <v>-1661175000</v>
      </c>
      <c r="X570" s="82">
        <v>-5495745000</v>
      </c>
    </row>
    <row r="571" spans="1:24" x14ac:dyDescent="0.3">
      <c r="A571" s="78" t="s">
        <v>2277</v>
      </c>
      <c r="B571" s="78" t="s">
        <v>2278</v>
      </c>
      <c r="C571" s="78" t="s">
        <v>2279</v>
      </c>
      <c r="D571" s="78">
        <v>20011211</v>
      </c>
      <c r="E571" s="78" t="s">
        <v>2280</v>
      </c>
      <c r="F571" s="78">
        <v>12</v>
      </c>
      <c r="G571" s="82">
        <v>23300</v>
      </c>
      <c r="H571" s="82">
        <v>22550</v>
      </c>
      <c r="I571" s="82">
        <v>20845</v>
      </c>
      <c r="J571" s="82">
        <v>5229489</v>
      </c>
      <c r="K571" s="82">
        <v>121847093700</v>
      </c>
      <c r="L571" s="82">
        <v>164943492000</v>
      </c>
      <c r="M571" s="82">
        <v>42560065000</v>
      </c>
      <c r="N571" s="82">
        <v>13073723000</v>
      </c>
      <c r="O571" s="82">
        <v>122383427000</v>
      </c>
      <c r="P571" s="82">
        <v>81401313000</v>
      </c>
      <c r="Q571" s="82">
        <v>-1551292000</v>
      </c>
      <c r="R571" s="82">
        <v>-939631000</v>
      </c>
      <c r="S571" s="82"/>
      <c r="T571" s="82"/>
      <c r="U571" s="82"/>
      <c r="V571" s="82"/>
      <c r="W571" s="82"/>
      <c r="X571" s="82"/>
    </row>
    <row r="572" spans="1:24" x14ac:dyDescent="0.3">
      <c r="A572" s="78" t="s">
        <v>2281</v>
      </c>
      <c r="B572" s="78" t="s">
        <v>2282</v>
      </c>
      <c r="C572" s="78" t="s">
        <v>2283</v>
      </c>
      <c r="D572" s="78">
        <v>20090123</v>
      </c>
      <c r="E572" s="78" t="s">
        <v>2284</v>
      </c>
      <c r="F572" s="78">
        <v>12</v>
      </c>
      <c r="G572" s="82">
        <v>10100</v>
      </c>
      <c r="H572" s="82">
        <v>9912</v>
      </c>
      <c r="I572" s="82">
        <v>9729</v>
      </c>
      <c r="J572" s="82">
        <v>21200000</v>
      </c>
      <c r="K572" s="82">
        <v>214120000000</v>
      </c>
      <c r="L572" s="82">
        <v>195036679000</v>
      </c>
      <c r="M572" s="82">
        <v>23324716000</v>
      </c>
      <c r="N572" s="82">
        <v>10600000000</v>
      </c>
      <c r="O572" s="82">
        <v>171711963000</v>
      </c>
      <c r="P572" s="82">
        <v>67487286000</v>
      </c>
      <c r="Q572" s="82">
        <v>11923135000</v>
      </c>
      <c r="R572" s="82">
        <v>13529990000</v>
      </c>
      <c r="S572" s="82">
        <v>197508041000</v>
      </c>
      <c r="T572" s="82">
        <v>24518590000</v>
      </c>
      <c r="U572" s="82">
        <v>172989451000</v>
      </c>
      <c r="V572" s="82">
        <v>71565639000</v>
      </c>
      <c r="W572" s="82">
        <v>11904083000</v>
      </c>
      <c r="X572" s="82">
        <v>13119885000</v>
      </c>
    </row>
    <row r="573" spans="1:24" x14ac:dyDescent="0.3">
      <c r="A573" s="78" t="s">
        <v>2285</v>
      </c>
      <c r="B573" s="78" t="s">
        <v>2286</v>
      </c>
      <c r="C573" s="78" t="s">
        <v>2287</v>
      </c>
      <c r="D573" s="78">
        <v>20090417</v>
      </c>
      <c r="E573" s="78" t="s">
        <v>2288</v>
      </c>
      <c r="F573" s="78">
        <v>12</v>
      </c>
      <c r="G573" s="82">
        <v>5220</v>
      </c>
      <c r="H573" s="82">
        <v>5300</v>
      </c>
      <c r="I573" s="82">
        <v>5180</v>
      </c>
      <c r="J573" s="82">
        <v>10000000</v>
      </c>
      <c r="K573" s="82">
        <v>52200000000</v>
      </c>
      <c r="L573" s="82">
        <v>155823744000</v>
      </c>
      <c r="M573" s="82">
        <v>87159814000</v>
      </c>
      <c r="N573" s="82">
        <v>5000000000</v>
      </c>
      <c r="O573" s="82">
        <v>68663930000</v>
      </c>
      <c r="P573" s="82">
        <v>151628713000</v>
      </c>
      <c r="Q573" s="82">
        <v>3710860000</v>
      </c>
      <c r="R573" s="82">
        <v>2085921000</v>
      </c>
      <c r="S573" s="82">
        <v>171285070000</v>
      </c>
      <c r="T573" s="82">
        <v>100525393000</v>
      </c>
      <c r="U573" s="82">
        <v>70759677000</v>
      </c>
      <c r="V573" s="82">
        <v>166755684000</v>
      </c>
      <c r="W573" s="82">
        <v>3318484000</v>
      </c>
      <c r="X573" s="82">
        <v>1650838000</v>
      </c>
    </row>
    <row r="574" spans="1:24" x14ac:dyDescent="0.3">
      <c r="A574" s="78" t="s">
        <v>2289</v>
      </c>
      <c r="B574" s="78" t="s">
        <v>2290</v>
      </c>
      <c r="C574" s="78" t="s">
        <v>2291</v>
      </c>
      <c r="D574" s="78">
        <v>19970704</v>
      </c>
      <c r="E574" s="78" t="s">
        <v>2292</v>
      </c>
      <c r="F574" s="78">
        <v>12</v>
      </c>
      <c r="G574" s="82">
        <v>5290</v>
      </c>
      <c r="H574" s="82">
        <v>5392</v>
      </c>
      <c r="I574" s="82">
        <v>5255</v>
      </c>
      <c r="J574" s="82">
        <v>16623293</v>
      </c>
      <c r="K574" s="82">
        <v>87937219970</v>
      </c>
      <c r="L574" s="82">
        <v>50125431000</v>
      </c>
      <c r="M574" s="82">
        <v>19237561000</v>
      </c>
      <c r="N574" s="82">
        <v>8311647000</v>
      </c>
      <c r="O574" s="82">
        <v>30887870000</v>
      </c>
      <c r="P574" s="82">
        <v>24191305000</v>
      </c>
      <c r="Q574" s="82">
        <v>1789573000</v>
      </c>
      <c r="R574" s="82">
        <v>914670000</v>
      </c>
      <c r="S574" s="82">
        <v>50363819000</v>
      </c>
      <c r="T574" s="82">
        <v>19481039000</v>
      </c>
      <c r="U574" s="82">
        <v>30882780000</v>
      </c>
      <c r="V574" s="82">
        <v>24307221000</v>
      </c>
      <c r="W574" s="82">
        <v>1805746000</v>
      </c>
      <c r="X574" s="82">
        <v>931798000</v>
      </c>
    </row>
    <row r="575" spans="1:24" x14ac:dyDescent="0.3">
      <c r="A575" s="78" t="s">
        <v>2293</v>
      </c>
      <c r="B575" s="78" t="s">
        <v>2294</v>
      </c>
      <c r="C575" s="78" t="s">
        <v>2295</v>
      </c>
      <c r="D575" s="78">
        <v>20111017</v>
      </c>
      <c r="E575" s="78" t="s">
        <v>2296</v>
      </c>
      <c r="F575" s="78">
        <v>12</v>
      </c>
      <c r="G575" s="82">
        <v>4610</v>
      </c>
      <c r="H575" s="82">
        <v>4547</v>
      </c>
      <c r="I575" s="82">
        <v>4474</v>
      </c>
      <c r="J575" s="82">
        <v>7800000</v>
      </c>
      <c r="K575" s="82">
        <v>35958000000</v>
      </c>
      <c r="L575" s="82"/>
      <c r="M575" s="82"/>
      <c r="N575" s="82"/>
      <c r="O575" s="82"/>
      <c r="P575" s="82"/>
      <c r="Q575" s="82"/>
      <c r="R575" s="82"/>
      <c r="S575" s="82">
        <v>78927811000</v>
      </c>
      <c r="T575" s="82">
        <v>50949600000</v>
      </c>
      <c r="U575" s="82">
        <v>27978211000</v>
      </c>
      <c r="V575" s="82">
        <v>73584477000</v>
      </c>
      <c r="W575" s="82">
        <v>1209507000</v>
      </c>
      <c r="X575" s="82">
        <v>884584000</v>
      </c>
    </row>
    <row r="576" spans="1:24" x14ac:dyDescent="0.3">
      <c r="A576" s="78" t="s">
        <v>2297</v>
      </c>
      <c r="B576" s="78" t="s">
        <v>2298</v>
      </c>
      <c r="C576" s="78" t="s">
        <v>2299</v>
      </c>
      <c r="D576" s="78">
        <v>20100608</v>
      </c>
      <c r="E576" s="78" t="s">
        <v>2300</v>
      </c>
      <c r="F576" s="78">
        <v>12</v>
      </c>
      <c r="G576" s="82">
        <v>33950</v>
      </c>
      <c r="H576" s="82">
        <v>33690</v>
      </c>
      <c r="I576" s="82">
        <v>33675</v>
      </c>
      <c r="J576" s="82">
        <v>16264300</v>
      </c>
      <c r="K576" s="82">
        <v>552172985000</v>
      </c>
      <c r="L576" s="82">
        <v>348179432000</v>
      </c>
      <c r="M576" s="82">
        <v>61176252000</v>
      </c>
      <c r="N576" s="82">
        <v>8132150000</v>
      </c>
      <c r="O576" s="82">
        <v>287003180000</v>
      </c>
      <c r="P576" s="82">
        <v>268629730000</v>
      </c>
      <c r="Q576" s="82">
        <v>19336701000</v>
      </c>
      <c r="R576" s="82">
        <v>18715358000</v>
      </c>
      <c r="S576" s="82">
        <v>348390254000</v>
      </c>
      <c r="T576" s="82">
        <v>61387073000</v>
      </c>
      <c r="U576" s="82">
        <v>287003180000</v>
      </c>
      <c r="V576" s="82">
        <v>268857251000</v>
      </c>
      <c r="W576" s="82">
        <v>19037998000</v>
      </c>
      <c r="X576" s="82">
        <v>20804541000</v>
      </c>
    </row>
    <row r="577" spans="1:24" x14ac:dyDescent="0.3">
      <c r="A577" s="78" t="s">
        <v>2301</v>
      </c>
      <c r="B577" s="78" t="s">
        <v>2302</v>
      </c>
      <c r="C577" s="78" t="s">
        <v>2303</v>
      </c>
      <c r="D577" s="78">
        <v>20061205</v>
      </c>
      <c r="E577" s="78" t="s">
        <v>2304</v>
      </c>
      <c r="F577" s="78">
        <v>12</v>
      </c>
      <c r="G577" s="82">
        <v>12250</v>
      </c>
      <c r="H577" s="82">
        <v>12440</v>
      </c>
      <c r="I577" s="82">
        <v>11975</v>
      </c>
      <c r="J577" s="82">
        <v>18507268</v>
      </c>
      <c r="K577" s="82">
        <v>226714033000</v>
      </c>
      <c r="L577" s="82">
        <v>65412127000</v>
      </c>
      <c r="M577" s="82">
        <v>28172442000</v>
      </c>
      <c r="N577" s="82">
        <v>9253634000</v>
      </c>
      <c r="O577" s="82">
        <v>37239685000</v>
      </c>
      <c r="P577" s="82">
        <v>40574799000</v>
      </c>
      <c r="Q577" s="82">
        <v>7742292000</v>
      </c>
      <c r="R577" s="82">
        <v>7522682000</v>
      </c>
      <c r="S577" s="82">
        <v>67899183000</v>
      </c>
      <c r="T577" s="82">
        <v>29747037000</v>
      </c>
      <c r="U577" s="82">
        <v>38152147000</v>
      </c>
      <c r="V577" s="82">
        <v>41349750000</v>
      </c>
      <c r="W577" s="82">
        <v>7368753000</v>
      </c>
      <c r="X577" s="82">
        <v>6907187000</v>
      </c>
    </row>
    <row r="578" spans="1:24" x14ac:dyDescent="0.3">
      <c r="A578" s="78" t="s">
        <v>2305</v>
      </c>
      <c r="B578" s="78" t="s">
        <v>2306</v>
      </c>
      <c r="C578" s="78" t="s">
        <v>2307</v>
      </c>
      <c r="D578" s="78">
        <v>20070820</v>
      </c>
      <c r="E578" s="78" t="s">
        <v>2308</v>
      </c>
      <c r="F578" s="78">
        <v>12</v>
      </c>
      <c r="G578" s="82">
        <v>3995</v>
      </c>
      <c r="H578" s="82">
        <v>4089</v>
      </c>
      <c r="I578" s="82">
        <v>3926</v>
      </c>
      <c r="J578" s="82">
        <v>5760000</v>
      </c>
      <c r="K578" s="82">
        <v>23011200000</v>
      </c>
      <c r="L578" s="82">
        <v>37203102000</v>
      </c>
      <c r="M578" s="82">
        <v>3879252000</v>
      </c>
      <c r="N578" s="82">
        <v>2880000000</v>
      </c>
      <c r="O578" s="82">
        <v>33323850000</v>
      </c>
      <c r="P578" s="82">
        <v>13645423000</v>
      </c>
      <c r="Q578" s="82">
        <v>-324699000</v>
      </c>
      <c r="R578" s="82">
        <v>58732000</v>
      </c>
      <c r="S578" s="82"/>
      <c r="T578" s="82"/>
      <c r="U578" s="82"/>
      <c r="V578" s="82"/>
      <c r="W578" s="82"/>
      <c r="X578" s="82"/>
    </row>
    <row r="579" spans="1:24" x14ac:dyDescent="0.3">
      <c r="A579" s="78" t="s">
        <v>2309</v>
      </c>
      <c r="B579" s="78" t="s">
        <v>2310</v>
      </c>
      <c r="C579" s="78" t="s">
        <v>2311</v>
      </c>
      <c r="D579" s="78">
        <v>20061020</v>
      </c>
      <c r="E579" s="78" t="s">
        <v>2312</v>
      </c>
      <c r="F579" s="78">
        <v>12</v>
      </c>
      <c r="G579" s="82">
        <v>17500</v>
      </c>
      <c r="H579" s="82">
        <v>16650</v>
      </c>
      <c r="I579" s="82">
        <v>15027</v>
      </c>
      <c r="J579" s="82">
        <v>12308242</v>
      </c>
      <c r="K579" s="82">
        <v>215394235000</v>
      </c>
      <c r="L579" s="82">
        <v>190332630000</v>
      </c>
      <c r="M579" s="82">
        <v>56753849000</v>
      </c>
      <c r="N579" s="82">
        <v>6154121000</v>
      </c>
      <c r="O579" s="82">
        <v>133578782000</v>
      </c>
      <c r="P579" s="82">
        <v>110652961000</v>
      </c>
      <c r="Q579" s="82">
        <v>15763430000</v>
      </c>
      <c r="R579" s="82">
        <v>13101000000</v>
      </c>
      <c r="S579" s="82">
        <v>190545558000</v>
      </c>
      <c r="T579" s="82">
        <v>56845168000</v>
      </c>
      <c r="U579" s="82">
        <v>133700389000</v>
      </c>
      <c r="V579" s="82">
        <v>110737456000</v>
      </c>
      <c r="W579" s="82">
        <v>15841497000</v>
      </c>
      <c r="X579" s="82">
        <v>13179863000</v>
      </c>
    </row>
    <row r="580" spans="1:24" x14ac:dyDescent="0.3">
      <c r="A580" s="78" t="s">
        <v>2313</v>
      </c>
      <c r="B580" s="78" t="s">
        <v>2314</v>
      </c>
      <c r="C580" s="78" t="s">
        <v>2315</v>
      </c>
      <c r="D580" s="78">
        <v>20030121</v>
      </c>
      <c r="E580" s="78" t="s">
        <v>2316</v>
      </c>
      <c r="F580" s="78">
        <v>12</v>
      </c>
      <c r="G580" s="82">
        <v>3000</v>
      </c>
      <c r="H580" s="82">
        <v>2918</v>
      </c>
      <c r="I580" s="82">
        <v>2794</v>
      </c>
      <c r="J580" s="82">
        <v>24674353</v>
      </c>
      <c r="K580" s="82">
        <v>74023059000</v>
      </c>
      <c r="L580" s="82">
        <v>33417084000</v>
      </c>
      <c r="M580" s="82">
        <v>1454237000</v>
      </c>
      <c r="N580" s="82">
        <v>12337177000</v>
      </c>
      <c r="O580" s="82">
        <v>31962846000</v>
      </c>
      <c r="P580" s="82">
        <v>4194718000</v>
      </c>
      <c r="Q580" s="82">
        <v>-1485099000</v>
      </c>
      <c r="R580" s="82">
        <v>-1553326000</v>
      </c>
      <c r="S580" s="82"/>
      <c r="T580" s="82"/>
      <c r="U580" s="82"/>
      <c r="V580" s="82"/>
      <c r="W580" s="82"/>
      <c r="X580" s="82"/>
    </row>
    <row r="581" spans="1:24" x14ac:dyDescent="0.3">
      <c r="A581" s="78" t="s">
        <v>2317</v>
      </c>
      <c r="B581" s="78" t="s">
        <v>2318</v>
      </c>
      <c r="C581" s="78" t="s">
        <v>2319</v>
      </c>
      <c r="D581" s="78">
        <v>20020205</v>
      </c>
      <c r="E581" s="78" t="s">
        <v>2320</v>
      </c>
      <c r="F581" s="78">
        <v>12</v>
      </c>
      <c r="G581" s="82">
        <v>2435</v>
      </c>
      <c r="H581" s="82">
        <v>2332</v>
      </c>
      <c r="I581" s="82">
        <v>2173</v>
      </c>
      <c r="J581" s="82">
        <v>10000000</v>
      </c>
      <c r="K581" s="82">
        <v>24350000000</v>
      </c>
      <c r="L581" s="82">
        <v>112524035000</v>
      </c>
      <c r="M581" s="82">
        <v>61569840000</v>
      </c>
      <c r="N581" s="82">
        <v>5000000000</v>
      </c>
      <c r="O581" s="82">
        <v>50954195000</v>
      </c>
      <c r="P581" s="82">
        <v>124471072000</v>
      </c>
      <c r="Q581" s="82">
        <v>377670000</v>
      </c>
      <c r="R581" s="82">
        <v>798322000</v>
      </c>
      <c r="S581" s="82">
        <v>118096105000</v>
      </c>
      <c r="T581" s="82">
        <v>65715542000</v>
      </c>
      <c r="U581" s="82">
        <v>52380563000</v>
      </c>
      <c r="V581" s="82">
        <v>130741421000</v>
      </c>
      <c r="W581" s="82">
        <v>959361000</v>
      </c>
      <c r="X581" s="82">
        <v>1125741000</v>
      </c>
    </row>
    <row r="582" spans="1:24" x14ac:dyDescent="0.3">
      <c r="A582" s="78" t="s">
        <v>2321</v>
      </c>
      <c r="B582" s="78" t="s">
        <v>2322</v>
      </c>
      <c r="C582" s="78" t="s">
        <v>2323</v>
      </c>
      <c r="D582" s="78">
        <v>20010517</v>
      </c>
      <c r="E582" s="78" t="s">
        <v>2324</v>
      </c>
      <c r="F582" s="78">
        <v>12</v>
      </c>
      <c r="G582" s="82">
        <v>21050</v>
      </c>
      <c r="H582" s="82">
        <v>21570</v>
      </c>
      <c r="I582" s="82">
        <v>22935</v>
      </c>
      <c r="J582" s="82">
        <v>15000000</v>
      </c>
      <c r="K582" s="82">
        <v>315750000000</v>
      </c>
      <c r="L582" s="82">
        <v>146599444000</v>
      </c>
      <c r="M582" s="82">
        <v>33045612000</v>
      </c>
      <c r="N582" s="82">
        <v>7500000000</v>
      </c>
      <c r="O582" s="82">
        <v>113553832000</v>
      </c>
      <c r="P582" s="82">
        <v>56563829000</v>
      </c>
      <c r="Q582" s="82">
        <v>12317271000</v>
      </c>
      <c r="R582" s="82">
        <v>8595968000</v>
      </c>
      <c r="S582" s="82">
        <v>146429095000</v>
      </c>
      <c r="T582" s="82">
        <v>33586211000</v>
      </c>
      <c r="U582" s="82">
        <v>112842884000</v>
      </c>
      <c r="V582" s="82">
        <v>56692640000</v>
      </c>
      <c r="W582" s="82">
        <v>12129741000</v>
      </c>
      <c r="X582" s="82">
        <v>8451357000</v>
      </c>
    </row>
    <row r="583" spans="1:24" x14ac:dyDescent="0.3">
      <c r="A583" s="78" t="s">
        <v>2325</v>
      </c>
      <c r="B583" s="78" t="s">
        <v>2326</v>
      </c>
      <c r="C583" s="78" t="s">
        <v>2327</v>
      </c>
      <c r="D583" s="78">
        <v>20101223</v>
      </c>
      <c r="E583" s="78" t="s">
        <v>2213</v>
      </c>
      <c r="F583" s="78">
        <v>12</v>
      </c>
      <c r="G583" s="82">
        <v>4600</v>
      </c>
      <c r="H583" s="82">
        <v>4597</v>
      </c>
      <c r="I583" s="82">
        <v>4584</v>
      </c>
      <c r="J583" s="82">
        <v>107892760</v>
      </c>
      <c r="K583" s="82">
        <v>496306696000</v>
      </c>
      <c r="L583" s="82">
        <v>411961306000</v>
      </c>
      <c r="M583" s="82">
        <v>7882379000</v>
      </c>
      <c r="N583" s="82">
        <v>53946380000</v>
      </c>
      <c r="O583" s="82">
        <v>404078927000</v>
      </c>
      <c r="P583" s="82">
        <v>31308441000</v>
      </c>
      <c r="Q583" s="82">
        <v>7164895000</v>
      </c>
      <c r="R583" s="82">
        <v>12210857000</v>
      </c>
      <c r="S583" s="82">
        <v>632804501000</v>
      </c>
      <c r="T583" s="82">
        <v>65368572000</v>
      </c>
      <c r="U583" s="82">
        <v>567435928000</v>
      </c>
      <c r="V583" s="82">
        <v>229757204000</v>
      </c>
      <c r="W583" s="82">
        <v>44731095000</v>
      </c>
      <c r="X583" s="82">
        <v>36180153000</v>
      </c>
    </row>
    <row r="584" spans="1:24" x14ac:dyDescent="0.3">
      <c r="A584" s="78" t="s">
        <v>2328</v>
      </c>
      <c r="B584" s="78" t="s">
        <v>2329</v>
      </c>
      <c r="C584" s="78" t="s">
        <v>2330</v>
      </c>
      <c r="D584" s="78">
        <v>20021213</v>
      </c>
      <c r="E584" s="78" t="s">
        <v>2331</v>
      </c>
      <c r="F584" s="78">
        <v>12</v>
      </c>
      <c r="G584" s="82">
        <v>65100</v>
      </c>
      <c r="H584" s="82">
        <v>66660</v>
      </c>
      <c r="I584" s="82">
        <v>66995</v>
      </c>
      <c r="J584" s="82">
        <v>9400000</v>
      </c>
      <c r="K584" s="82">
        <v>611940000000</v>
      </c>
      <c r="L584" s="82">
        <v>55788132000</v>
      </c>
      <c r="M584" s="82">
        <v>5136676000</v>
      </c>
      <c r="N584" s="82">
        <v>4700000000</v>
      </c>
      <c r="O584" s="82">
        <v>50651456000</v>
      </c>
      <c r="P584" s="82">
        <v>28934589000</v>
      </c>
      <c r="Q584" s="82">
        <v>10709001000</v>
      </c>
      <c r="R584" s="82">
        <v>8193806000</v>
      </c>
      <c r="S584" s="82">
        <v>54871253000</v>
      </c>
      <c r="T584" s="82">
        <v>5942890000</v>
      </c>
      <c r="U584" s="82">
        <v>48928362000</v>
      </c>
      <c r="V584" s="82">
        <v>29064489000</v>
      </c>
      <c r="W584" s="82">
        <v>9388289000</v>
      </c>
      <c r="X584" s="82">
        <v>6969655000</v>
      </c>
    </row>
    <row r="585" spans="1:24" x14ac:dyDescent="0.3">
      <c r="A585" s="78" t="s">
        <v>2332</v>
      </c>
      <c r="B585" s="78" t="s">
        <v>2333</v>
      </c>
      <c r="C585" s="78" t="s">
        <v>2334</v>
      </c>
      <c r="D585" s="78">
        <v>19960924</v>
      </c>
      <c r="E585" s="78" t="s">
        <v>2335</v>
      </c>
      <c r="F585" s="78">
        <v>12</v>
      </c>
      <c r="G585" s="82">
        <v>7190</v>
      </c>
      <c r="H585" s="82">
        <v>7034</v>
      </c>
      <c r="I585" s="82">
        <v>6013</v>
      </c>
      <c r="J585" s="82">
        <v>21720882</v>
      </c>
      <c r="K585" s="82">
        <v>156173141580</v>
      </c>
      <c r="L585" s="82">
        <v>11624630000</v>
      </c>
      <c r="M585" s="82">
        <v>2280361000</v>
      </c>
      <c r="N585" s="82">
        <v>6462928000</v>
      </c>
      <c r="O585" s="82">
        <v>9344269000</v>
      </c>
      <c r="P585" s="82">
        <v>2048107000</v>
      </c>
      <c r="Q585" s="82">
        <v>-1689404000</v>
      </c>
      <c r="R585" s="82">
        <v>-3609955000</v>
      </c>
      <c r="S585" s="82">
        <v>10094513000</v>
      </c>
      <c r="T585" s="82">
        <v>3741174000</v>
      </c>
      <c r="U585" s="82">
        <v>6353339000</v>
      </c>
      <c r="V585" s="82">
        <v>4425980000</v>
      </c>
      <c r="W585" s="82">
        <v>-2455831000</v>
      </c>
      <c r="X585" s="82">
        <v>-3998127000</v>
      </c>
    </row>
    <row r="586" spans="1:24" x14ac:dyDescent="0.3">
      <c r="A586" s="78" t="s">
        <v>2336</v>
      </c>
      <c r="B586" s="78" t="s">
        <v>2337</v>
      </c>
      <c r="C586" s="78" t="s">
        <v>2338</v>
      </c>
      <c r="D586" s="78">
        <v>20020311</v>
      </c>
      <c r="E586" s="78" t="s">
        <v>2339</v>
      </c>
      <c r="F586" s="78">
        <v>12</v>
      </c>
      <c r="G586" s="82">
        <v>50100</v>
      </c>
      <c r="H586" s="82">
        <v>49530</v>
      </c>
      <c r="I586" s="82">
        <v>46557</v>
      </c>
      <c r="J586" s="82">
        <v>14403386</v>
      </c>
      <c r="K586" s="82">
        <v>721609638600</v>
      </c>
      <c r="L586" s="82">
        <v>847412748000</v>
      </c>
      <c r="M586" s="82">
        <v>320327579000</v>
      </c>
      <c r="N586" s="82">
        <v>73115680000</v>
      </c>
      <c r="O586" s="82">
        <v>527085170000</v>
      </c>
      <c r="P586" s="82">
        <v>558506203000</v>
      </c>
      <c r="Q586" s="82">
        <v>39023833000</v>
      </c>
      <c r="R586" s="82">
        <v>32387011000</v>
      </c>
      <c r="S586" s="82">
        <v>1079257379000</v>
      </c>
      <c r="T586" s="82">
        <v>421594142000</v>
      </c>
      <c r="U586" s="82">
        <v>657663237000</v>
      </c>
      <c r="V586" s="82">
        <v>808597549000</v>
      </c>
      <c r="W586" s="82">
        <v>48740323000</v>
      </c>
      <c r="X586" s="82">
        <v>46005918000</v>
      </c>
    </row>
    <row r="587" spans="1:24" x14ac:dyDescent="0.3">
      <c r="A587" s="78" t="s">
        <v>2340</v>
      </c>
      <c r="B587" s="78" t="s">
        <v>2341</v>
      </c>
      <c r="C587" s="78" t="s">
        <v>2342</v>
      </c>
      <c r="D587" s="78">
        <v>20020422</v>
      </c>
      <c r="E587" s="78" t="s">
        <v>2343</v>
      </c>
      <c r="F587" s="78">
        <v>12</v>
      </c>
      <c r="G587" s="82">
        <v>60200</v>
      </c>
      <c r="H587" s="82">
        <v>60440</v>
      </c>
      <c r="I587" s="82">
        <v>60475</v>
      </c>
      <c r="J587" s="82">
        <v>163647814</v>
      </c>
      <c r="K587" s="82">
        <v>9851598402800</v>
      </c>
      <c r="L587" s="82">
        <v>27286703000000</v>
      </c>
      <c r="M587" s="82">
        <v>17404869000000</v>
      </c>
      <c r="N587" s="82">
        <v>904169000000</v>
      </c>
      <c r="O587" s="82">
        <v>9881834000000</v>
      </c>
      <c r="P587" s="82">
        <v>23333688000000</v>
      </c>
      <c r="Q587" s="82">
        <v>502671000000</v>
      </c>
      <c r="R587" s="82">
        <v>177108000000</v>
      </c>
      <c r="S587" s="82">
        <v>38503464000000</v>
      </c>
      <c r="T587" s="82">
        <v>25247873000000</v>
      </c>
      <c r="U587" s="82">
        <v>13255591000000</v>
      </c>
      <c r="V587" s="82">
        <v>44565652000000</v>
      </c>
      <c r="W587" s="82">
        <v>1571484000000</v>
      </c>
      <c r="X587" s="82">
        <v>603684000000</v>
      </c>
    </row>
    <row r="588" spans="1:24" x14ac:dyDescent="0.3">
      <c r="A588" s="78" t="s">
        <v>2344</v>
      </c>
      <c r="B588" s="78" t="s">
        <v>2345</v>
      </c>
      <c r="C588" s="78" t="s">
        <v>2346</v>
      </c>
      <c r="D588" s="78">
        <v>20030818</v>
      </c>
      <c r="E588" s="78" t="s">
        <v>2347</v>
      </c>
      <c r="F588" s="78">
        <v>12</v>
      </c>
      <c r="G588" s="82">
        <v>5010</v>
      </c>
      <c r="H588" s="82">
        <v>5023</v>
      </c>
      <c r="I588" s="82">
        <v>4870</v>
      </c>
      <c r="J588" s="82">
        <v>11887792</v>
      </c>
      <c r="K588" s="82">
        <v>59557837920</v>
      </c>
      <c r="L588" s="82">
        <v>75728657000</v>
      </c>
      <c r="M588" s="82">
        <v>22369950000</v>
      </c>
      <c r="N588" s="82">
        <v>5943896000</v>
      </c>
      <c r="O588" s="82">
        <v>53358707000</v>
      </c>
      <c r="P588" s="82">
        <v>37714429000</v>
      </c>
      <c r="Q588" s="82">
        <v>5128210000</v>
      </c>
      <c r="R588" s="82">
        <v>3491766000</v>
      </c>
      <c r="S588" s="82"/>
      <c r="T588" s="82"/>
      <c r="U588" s="82"/>
      <c r="V588" s="82"/>
      <c r="W588" s="82"/>
      <c r="X588" s="82"/>
    </row>
    <row r="589" spans="1:24" x14ac:dyDescent="0.3">
      <c r="A589" s="78" t="s">
        <v>2348</v>
      </c>
      <c r="B589" s="78" t="s">
        <v>2349</v>
      </c>
      <c r="C589" s="78" t="s">
        <v>2350</v>
      </c>
      <c r="D589" s="78">
        <v>20051219</v>
      </c>
      <c r="E589" s="78" t="s">
        <v>2351</v>
      </c>
      <c r="F589" s="78">
        <v>12</v>
      </c>
      <c r="G589" s="82">
        <v>16600</v>
      </c>
      <c r="H589" s="82">
        <v>16960</v>
      </c>
      <c r="I589" s="82">
        <v>16980</v>
      </c>
      <c r="J589" s="82">
        <v>20856819</v>
      </c>
      <c r="K589" s="82">
        <v>346223195400</v>
      </c>
      <c r="L589" s="82">
        <v>260551361000</v>
      </c>
      <c r="M589" s="82">
        <v>125483659000</v>
      </c>
      <c r="N589" s="82">
        <v>10428410000</v>
      </c>
      <c r="O589" s="82">
        <v>135067702000</v>
      </c>
      <c r="P589" s="82">
        <v>101363707000</v>
      </c>
      <c r="Q589" s="82">
        <v>-8162064000</v>
      </c>
      <c r="R589" s="82">
        <v>-8668450000</v>
      </c>
      <c r="S589" s="82">
        <v>461488778000</v>
      </c>
      <c r="T589" s="82">
        <v>225275220000</v>
      </c>
      <c r="U589" s="82">
        <v>236213558000</v>
      </c>
      <c r="V589" s="82">
        <v>354118863000</v>
      </c>
      <c r="W589" s="82">
        <v>7469613000</v>
      </c>
      <c r="X589" s="82">
        <v>1962951000</v>
      </c>
    </row>
    <row r="590" spans="1:24" x14ac:dyDescent="0.3">
      <c r="A590" s="78" t="s">
        <v>2352</v>
      </c>
      <c r="B590" s="78" t="s">
        <v>2353</v>
      </c>
      <c r="C590" s="78" t="s">
        <v>2354</v>
      </c>
      <c r="D590" s="78">
        <v>20020725</v>
      </c>
      <c r="E590" s="78" t="s">
        <v>2355</v>
      </c>
      <c r="F590" s="78">
        <v>12</v>
      </c>
      <c r="G590" s="82">
        <v>6140</v>
      </c>
      <c r="H590" s="82">
        <v>6290</v>
      </c>
      <c r="I590" s="82">
        <v>6193</v>
      </c>
      <c r="J590" s="82">
        <v>41040895</v>
      </c>
      <c r="K590" s="82">
        <v>251991095300</v>
      </c>
      <c r="L590" s="82">
        <v>510005782000</v>
      </c>
      <c r="M590" s="82">
        <v>199967134000</v>
      </c>
      <c r="N590" s="82">
        <v>41040895000</v>
      </c>
      <c r="O590" s="82">
        <v>310038648000</v>
      </c>
      <c r="P590" s="82">
        <v>134243653000</v>
      </c>
      <c r="Q590" s="82">
        <v>25473695000</v>
      </c>
      <c r="R590" s="82">
        <v>18336596000</v>
      </c>
      <c r="S590" s="82">
        <v>504037908000</v>
      </c>
      <c r="T590" s="82">
        <v>200118656000</v>
      </c>
      <c r="U590" s="82">
        <v>303919252000</v>
      </c>
      <c r="V590" s="82">
        <v>134288653000</v>
      </c>
      <c r="W590" s="82">
        <v>25477045000</v>
      </c>
      <c r="X590" s="82">
        <v>17709856000</v>
      </c>
    </row>
    <row r="591" spans="1:24" x14ac:dyDescent="0.3">
      <c r="A591" s="78" t="s">
        <v>2356</v>
      </c>
      <c r="B591" s="78" t="s">
        <v>2357</v>
      </c>
      <c r="C591" s="78" t="s">
        <v>2358</v>
      </c>
      <c r="D591" s="78">
        <v>20020805</v>
      </c>
      <c r="E591" s="78" t="s">
        <v>2359</v>
      </c>
      <c r="F591" s="78">
        <v>12</v>
      </c>
      <c r="G591" s="82">
        <v>9700</v>
      </c>
      <c r="H591" s="82">
        <v>10250</v>
      </c>
      <c r="I591" s="82">
        <v>10425</v>
      </c>
      <c r="J591" s="82">
        <v>10000000</v>
      </c>
      <c r="K591" s="82">
        <v>97000000000</v>
      </c>
      <c r="L591" s="82">
        <v>78656715000</v>
      </c>
      <c r="M591" s="82">
        <v>9668709000</v>
      </c>
      <c r="N591" s="82">
        <v>5000000000</v>
      </c>
      <c r="O591" s="82">
        <v>68988006000</v>
      </c>
      <c r="P591" s="82">
        <v>41212626000</v>
      </c>
      <c r="Q591" s="82">
        <v>2346729000</v>
      </c>
      <c r="R591" s="82">
        <v>2688709000</v>
      </c>
      <c r="S591" s="82">
        <v>147434186000</v>
      </c>
      <c r="T591" s="82">
        <v>52119239000</v>
      </c>
      <c r="U591" s="82">
        <v>95314947000</v>
      </c>
      <c r="V591" s="82">
        <v>109494164000</v>
      </c>
      <c r="W591" s="82">
        <v>5120619000</v>
      </c>
      <c r="X591" s="82">
        <v>2532869000</v>
      </c>
    </row>
    <row r="592" spans="1:24" x14ac:dyDescent="0.3">
      <c r="A592" s="78" t="s">
        <v>2360</v>
      </c>
      <c r="B592" s="78" t="s">
        <v>2361</v>
      </c>
      <c r="C592" s="78" t="s">
        <v>2362</v>
      </c>
      <c r="D592" s="78">
        <v>20020816</v>
      </c>
      <c r="E592" s="78" t="s">
        <v>2363</v>
      </c>
      <c r="F592" s="78">
        <v>12</v>
      </c>
      <c r="G592" s="82">
        <v>45550</v>
      </c>
      <c r="H592" s="82">
        <v>44530</v>
      </c>
      <c r="I592" s="82">
        <v>45140</v>
      </c>
      <c r="J592" s="82">
        <v>16576990</v>
      </c>
      <c r="K592" s="82">
        <v>755081894500</v>
      </c>
      <c r="L592" s="82">
        <v>632369337000</v>
      </c>
      <c r="M592" s="82">
        <v>386738325000</v>
      </c>
      <c r="N592" s="82">
        <v>84066030000</v>
      </c>
      <c r="O592" s="82">
        <v>245631012000</v>
      </c>
      <c r="P592" s="82">
        <v>285205795000</v>
      </c>
      <c r="Q592" s="82">
        <v>-387075000</v>
      </c>
      <c r="R592" s="82">
        <v>-7214188000</v>
      </c>
      <c r="S592" s="82">
        <v>638341137000</v>
      </c>
      <c r="T592" s="82">
        <v>392011242000</v>
      </c>
      <c r="U592" s="82">
        <v>246329895000</v>
      </c>
      <c r="V592" s="82">
        <v>294586666000</v>
      </c>
      <c r="W592" s="82">
        <v>740936000</v>
      </c>
      <c r="X592" s="82">
        <v>-6300922000</v>
      </c>
    </row>
    <row r="593" spans="1:24" x14ac:dyDescent="0.3">
      <c r="A593" s="78" t="s">
        <v>2364</v>
      </c>
      <c r="B593" s="78" t="s">
        <v>2365</v>
      </c>
      <c r="C593" s="78" t="s">
        <v>2366</v>
      </c>
      <c r="D593" s="78">
        <v>20110803</v>
      </c>
      <c r="E593" s="78" t="s">
        <v>2367</v>
      </c>
      <c r="F593" s="78">
        <v>12</v>
      </c>
      <c r="G593" s="82">
        <v>28000</v>
      </c>
      <c r="H593" s="82">
        <v>28780</v>
      </c>
      <c r="I593" s="82">
        <v>29102</v>
      </c>
      <c r="J593" s="82">
        <v>6000000</v>
      </c>
      <c r="K593" s="82">
        <v>168000000000</v>
      </c>
      <c r="L593" s="82">
        <v>73618397000</v>
      </c>
      <c r="M593" s="82">
        <v>17561323000</v>
      </c>
      <c r="N593" s="82">
        <v>3000000000</v>
      </c>
      <c r="O593" s="82">
        <v>56057074000</v>
      </c>
      <c r="P593" s="82">
        <v>44676284000</v>
      </c>
      <c r="Q593" s="82">
        <v>119928000</v>
      </c>
      <c r="R593" s="82">
        <v>437446000</v>
      </c>
      <c r="S593" s="82">
        <v>70818399000</v>
      </c>
      <c r="T593" s="82">
        <v>18050963000</v>
      </c>
      <c r="U593" s="82">
        <v>52767436000</v>
      </c>
      <c r="V593" s="82">
        <v>45530364000</v>
      </c>
      <c r="W593" s="82">
        <v>-617980000</v>
      </c>
      <c r="X593" s="82">
        <v>-323648000</v>
      </c>
    </row>
    <row r="594" spans="1:24" x14ac:dyDescent="0.3">
      <c r="A594" s="78" t="s">
        <v>2368</v>
      </c>
      <c r="B594" s="78" t="s">
        <v>2369</v>
      </c>
      <c r="C594" s="78" t="s">
        <v>2370</v>
      </c>
      <c r="D594" s="78">
        <v>20130130</v>
      </c>
      <c r="E594" s="78" t="s">
        <v>2371</v>
      </c>
      <c r="F594" s="78">
        <v>12</v>
      </c>
      <c r="G594" s="82">
        <v>53400</v>
      </c>
      <c r="H594" s="82">
        <v>56780</v>
      </c>
      <c r="I594" s="82">
        <v>58425</v>
      </c>
      <c r="J594" s="82">
        <v>9099289</v>
      </c>
      <c r="K594" s="82">
        <v>485902032600</v>
      </c>
      <c r="L594" s="82">
        <v>148015486000</v>
      </c>
      <c r="M594" s="82">
        <v>32529427000</v>
      </c>
      <c r="N594" s="82">
        <v>4549645000</v>
      </c>
      <c r="O594" s="82">
        <v>115486059000</v>
      </c>
      <c r="P594" s="82">
        <v>68634630000</v>
      </c>
      <c r="Q594" s="82">
        <v>13194168000</v>
      </c>
      <c r="R594" s="82">
        <v>11266842000</v>
      </c>
      <c r="S594" s="82">
        <v>149935743000</v>
      </c>
      <c r="T594" s="82">
        <v>34648256000</v>
      </c>
      <c r="U594" s="82">
        <v>115287487000</v>
      </c>
      <c r="V594" s="82">
        <v>70992860000</v>
      </c>
      <c r="W594" s="82">
        <v>13037205000</v>
      </c>
      <c r="X594" s="82">
        <v>10814460000</v>
      </c>
    </row>
    <row r="595" spans="1:24" x14ac:dyDescent="0.3">
      <c r="A595" s="78" t="s">
        <v>2372</v>
      </c>
      <c r="B595" s="78" t="s">
        <v>2373</v>
      </c>
      <c r="C595" s="78" t="s">
        <v>2374</v>
      </c>
      <c r="D595" s="78">
        <v>20020423</v>
      </c>
      <c r="E595" s="78" t="s">
        <v>2375</v>
      </c>
      <c r="F595" s="78">
        <v>3</v>
      </c>
      <c r="G595" s="82">
        <v>3620</v>
      </c>
      <c r="H595" s="82">
        <v>3577</v>
      </c>
      <c r="I595" s="82">
        <v>3489</v>
      </c>
      <c r="J595" s="82">
        <v>40892268</v>
      </c>
      <c r="K595" s="82">
        <v>148030010160</v>
      </c>
      <c r="L595" s="82">
        <v>66436849000</v>
      </c>
      <c r="M595" s="82">
        <v>25716131000</v>
      </c>
      <c r="N595" s="82">
        <v>20446134000</v>
      </c>
      <c r="O595" s="82">
        <v>40720718000</v>
      </c>
      <c r="P595" s="82">
        <v>17689792000</v>
      </c>
      <c r="Q595" s="82">
        <v>-872438000</v>
      </c>
      <c r="R595" s="82">
        <v>-1959059000</v>
      </c>
      <c r="S595" s="82">
        <v>67843347000</v>
      </c>
      <c r="T595" s="82">
        <v>26790891000</v>
      </c>
      <c r="U595" s="82">
        <v>41052456000</v>
      </c>
      <c r="V595" s="82">
        <v>19318583000</v>
      </c>
      <c r="W595" s="82">
        <v>-863850000</v>
      </c>
      <c r="X595" s="82">
        <v>-1966010000</v>
      </c>
    </row>
    <row r="596" spans="1:24" x14ac:dyDescent="0.3">
      <c r="A596" s="78" t="s">
        <v>2376</v>
      </c>
      <c r="B596" s="78" t="s">
        <v>2377</v>
      </c>
      <c r="C596" s="78" t="s">
        <v>2378</v>
      </c>
      <c r="D596" s="78">
        <v>20051118</v>
      </c>
      <c r="E596" s="78" t="s">
        <v>2379</v>
      </c>
      <c r="F596" s="78">
        <v>12</v>
      </c>
      <c r="G596" s="82">
        <v>1405</v>
      </c>
      <c r="H596" s="82">
        <v>1433</v>
      </c>
      <c r="I596" s="82">
        <v>1376</v>
      </c>
      <c r="J596" s="82">
        <v>37937500</v>
      </c>
      <c r="K596" s="82">
        <v>53302187500</v>
      </c>
      <c r="L596" s="82">
        <v>62800370000</v>
      </c>
      <c r="M596" s="82">
        <v>29430409000</v>
      </c>
      <c r="N596" s="82">
        <v>18968750000</v>
      </c>
      <c r="O596" s="82">
        <v>33369961000</v>
      </c>
      <c r="P596" s="82">
        <v>100743486000</v>
      </c>
      <c r="Q596" s="82">
        <v>-334236000</v>
      </c>
      <c r="R596" s="82">
        <v>-1807098000</v>
      </c>
      <c r="S596" s="82"/>
      <c r="T596" s="82"/>
      <c r="U596" s="82"/>
      <c r="V596" s="82"/>
      <c r="W596" s="82"/>
      <c r="X596" s="82"/>
    </row>
    <row r="597" spans="1:24" x14ac:dyDescent="0.3">
      <c r="A597" s="78" t="s">
        <v>2380</v>
      </c>
      <c r="B597" s="78" t="s">
        <v>2381</v>
      </c>
      <c r="C597" s="78" t="s">
        <v>2382</v>
      </c>
      <c r="D597" s="78">
        <v>19971103</v>
      </c>
      <c r="E597" s="78" t="s">
        <v>2383</v>
      </c>
      <c r="F597" s="78">
        <v>12</v>
      </c>
      <c r="G597" s="82">
        <v>1395</v>
      </c>
      <c r="H597" s="82">
        <v>1427</v>
      </c>
      <c r="I597" s="82">
        <v>1407</v>
      </c>
      <c r="J597" s="82">
        <v>25740137</v>
      </c>
      <c r="K597" s="82">
        <v>35907491115</v>
      </c>
      <c r="L597" s="82">
        <v>119079655000</v>
      </c>
      <c r="M597" s="82">
        <v>34392462000</v>
      </c>
      <c r="N597" s="82">
        <v>12801955000</v>
      </c>
      <c r="O597" s="82">
        <v>84687193000</v>
      </c>
      <c r="P597" s="82">
        <v>102782802000</v>
      </c>
      <c r="Q597" s="82">
        <v>2222373000</v>
      </c>
      <c r="R597" s="82">
        <v>2011874000</v>
      </c>
      <c r="S597" s="82">
        <v>117804637000</v>
      </c>
      <c r="T597" s="82">
        <v>33960901000</v>
      </c>
      <c r="U597" s="82">
        <v>83843736000</v>
      </c>
      <c r="V597" s="82">
        <v>103026714000</v>
      </c>
      <c r="W597" s="82">
        <v>2013227000</v>
      </c>
      <c r="X597" s="82">
        <v>1730029000</v>
      </c>
    </row>
    <row r="598" spans="1:24" x14ac:dyDescent="0.3">
      <c r="A598" s="78" t="s">
        <v>2384</v>
      </c>
      <c r="B598" s="78" t="s">
        <v>2385</v>
      </c>
      <c r="C598" s="78" t="s">
        <v>2386</v>
      </c>
      <c r="D598" s="78">
        <v>20131031</v>
      </c>
      <c r="E598" s="78" t="s">
        <v>2387</v>
      </c>
      <c r="F598" s="78">
        <v>12</v>
      </c>
      <c r="G598" s="82">
        <v>67500</v>
      </c>
      <c r="H598" s="82">
        <v>64040</v>
      </c>
      <c r="I598" s="82">
        <v>55950</v>
      </c>
      <c r="J598" s="82">
        <v>19334232</v>
      </c>
      <c r="K598" s="82">
        <v>1305060660000</v>
      </c>
      <c r="L598" s="82">
        <v>89875753000</v>
      </c>
      <c r="M598" s="82">
        <v>22064342000</v>
      </c>
      <c r="N598" s="82">
        <v>9667116000</v>
      </c>
      <c r="O598" s="82">
        <v>67811410000</v>
      </c>
      <c r="P598" s="82">
        <v>96085171000</v>
      </c>
      <c r="Q598" s="82">
        <v>21620919000</v>
      </c>
      <c r="R598" s="82">
        <v>16930853000</v>
      </c>
      <c r="S598" s="82"/>
      <c r="T598" s="82"/>
      <c r="U598" s="82"/>
      <c r="V598" s="82"/>
      <c r="W598" s="82"/>
      <c r="X598" s="82"/>
    </row>
    <row r="599" spans="1:24" x14ac:dyDescent="0.3">
      <c r="A599" s="78" t="s">
        <v>2388</v>
      </c>
      <c r="B599" s="78" t="s">
        <v>2389</v>
      </c>
      <c r="C599" s="78" t="s">
        <v>2390</v>
      </c>
      <c r="D599" s="78">
        <v>20021111</v>
      </c>
      <c r="E599" s="78" t="s">
        <v>2391</v>
      </c>
      <c r="F599" s="78">
        <v>12</v>
      </c>
      <c r="G599" s="82">
        <v>1565</v>
      </c>
      <c r="H599" s="82">
        <v>1532</v>
      </c>
      <c r="I599" s="82">
        <v>1453</v>
      </c>
      <c r="J599" s="82">
        <v>27134839</v>
      </c>
      <c r="K599" s="82">
        <v>42466023035</v>
      </c>
      <c r="L599" s="82">
        <v>122485759000</v>
      </c>
      <c r="M599" s="82">
        <v>80938559000</v>
      </c>
      <c r="N599" s="82">
        <v>13567420000</v>
      </c>
      <c r="O599" s="82">
        <v>41547200000</v>
      </c>
      <c r="P599" s="82">
        <v>97657507000</v>
      </c>
      <c r="Q599" s="82">
        <v>398487000</v>
      </c>
      <c r="R599" s="82">
        <v>-3231393000</v>
      </c>
      <c r="S599" s="82">
        <v>130740136000</v>
      </c>
      <c r="T599" s="82">
        <v>102790810000</v>
      </c>
      <c r="U599" s="82">
        <v>27949326000</v>
      </c>
      <c r="V599" s="82">
        <v>109630179000</v>
      </c>
      <c r="W599" s="82">
        <v>1221282000</v>
      </c>
      <c r="X599" s="82">
        <v>-4660149000</v>
      </c>
    </row>
    <row r="600" spans="1:24" x14ac:dyDescent="0.3">
      <c r="A600" s="78" t="s">
        <v>2392</v>
      </c>
      <c r="B600" s="78" t="s">
        <v>2393</v>
      </c>
      <c r="C600" s="78" t="s">
        <v>2394</v>
      </c>
      <c r="D600" s="78">
        <v>20141224</v>
      </c>
      <c r="E600" s="78" t="s">
        <v>2395</v>
      </c>
      <c r="F600" s="78">
        <v>12</v>
      </c>
      <c r="G600" s="82">
        <v>14300</v>
      </c>
      <c r="H600" s="82">
        <v>14450</v>
      </c>
      <c r="I600" s="82">
        <v>14122</v>
      </c>
      <c r="J600" s="82">
        <v>13132393</v>
      </c>
      <c r="K600" s="82">
        <v>187793219900</v>
      </c>
      <c r="L600" s="82">
        <v>102611821000</v>
      </c>
      <c r="M600" s="82">
        <v>76680455000</v>
      </c>
      <c r="N600" s="82">
        <v>4982602000</v>
      </c>
      <c r="O600" s="82">
        <v>25931366000</v>
      </c>
      <c r="P600" s="82">
        <v>50570383000</v>
      </c>
      <c r="Q600" s="82">
        <v>-2056048000</v>
      </c>
      <c r="R600" s="82">
        <v>-5700119000</v>
      </c>
      <c r="S600" s="82"/>
      <c r="T600" s="82"/>
      <c r="U600" s="82"/>
      <c r="V600" s="82"/>
      <c r="W600" s="82"/>
      <c r="X600" s="82"/>
    </row>
    <row r="601" spans="1:24" x14ac:dyDescent="0.3">
      <c r="A601" s="78" t="s">
        <v>2396</v>
      </c>
      <c r="B601" s="78" t="s">
        <v>2397</v>
      </c>
      <c r="C601" s="78" t="s">
        <v>2398</v>
      </c>
      <c r="D601" s="78">
        <v>20021007</v>
      </c>
      <c r="E601" s="78" t="s">
        <v>2399</v>
      </c>
      <c r="F601" s="78">
        <v>12</v>
      </c>
      <c r="G601" s="82">
        <v>25550</v>
      </c>
      <c r="H601" s="82">
        <v>25570</v>
      </c>
      <c r="I601" s="82">
        <v>25860</v>
      </c>
      <c r="J601" s="82">
        <v>40878588</v>
      </c>
      <c r="K601" s="82">
        <v>1044447923400</v>
      </c>
      <c r="L601" s="82">
        <v>678574779000</v>
      </c>
      <c r="M601" s="82">
        <v>209294689000</v>
      </c>
      <c r="N601" s="82">
        <v>40878588000</v>
      </c>
      <c r="O601" s="82">
        <v>469280090000</v>
      </c>
      <c r="P601" s="82">
        <v>501931411000</v>
      </c>
      <c r="Q601" s="82">
        <v>40378415000</v>
      </c>
      <c r="R601" s="82">
        <v>32059902000</v>
      </c>
      <c r="S601" s="82">
        <v>721597495000</v>
      </c>
      <c r="T601" s="82">
        <v>256188059000</v>
      </c>
      <c r="U601" s="82">
        <v>465409436000</v>
      </c>
      <c r="V601" s="82">
        <v>515768065000</v>
      </c>
      <c r="W601" s="82">
        <v>40995604000</v>
      </c>
      <c r="X601" s="82">
        <v>32131440000</v>
      </c>
    </row>
    <row r="602" spans="1:24" x14ac:dyDescent="0.3">
      <c r="A602" s="78" t="s">
        <v>2400</v>
      </c>
      <c r="B602" s="78" t="s">
        <v>2401</v>
      </c>
      <c r="C602" s="78" t="s">
        <v>2402</v>
      </c>
      <c r="D602" s="78">
        <v>20131022</v>
      </c>
      <c r="E602" s="78" t="s">
        <v>2403</v>
      </c>
      <c r="F602" s="78">
        <v>12</v>
      </c>
      <c r="G602" s="82">
        <v>20900</v>
      </c>
      <c r="H602" s="82">
        <v>21470</v>
      </c>
      <c r="I602" s="82">
        <v>22455</v>
      </c>
      <c r="J602" s="82">
        <v>6850000</v>
      </c>
      <c r="K602" s="82">
        <v>143165000000</v>
      </c>
      <c r="L602" s="82">
        <v>100966073000</v>
      </c>
      <c r="M602" s="82">
        <v>38477485000</v>
      </c>
      <c r="N602" s="82">
        <v>3425000000</v>
      </c>
      <c r="O602" s="82">
        <v>62488588000</v>
      </c>
      <c r="P602" s="82">
        <v>37860155000</v>
      </c>
      <c r="Q602" s="82">
        <v>6132462000</v>
      </c>
      <c r="R602" s="82">
        <v>4117368000</v>
      </c>
      <c r="S602" s="82"/>
      <c r="T602" s="82"/>
      <c r="U602" s="82"/>
      <c r="V602" s="82"/>
      <c r="W602" s="82"/>
      <c r="X602" s="82"/>
    </row>
    <row r="603" spans="1:24" x14ac:dyDescent="0.3">
      <c r="A603" s="78" t="s">
        <v>2404</v>
      </c>
      <c r="B603" s="78" t="s">
        <v>2405</v>
      </c>
      <c r="C603" s="78" t="s">
        <v>2406</v>
      </c>
      <c r="D603" s="78">
        <v>20021101</v>
      </c>
      <c r="E603" s="78" t="s">
        <v>2407</v>
      </c>
      <c r="F603" s="78">
        <v>12</v>
      </c>
      <c r="G603" s="82">
        <v>57800</v>
      </c>
      <c r="H603" s="82">
        <v>58140</v>
      </c>
      <c r="I603" s="82">
        <v>57905</v>
      </c>
      <c r="J603" s="82">
        <v>11586575</v>
      </c>
      <c r="K603" s="82">
        <v>669704035000</v>
      </c>
      <c r="L603" s="82">
        <v>601739825000</v>
      </c>
      <c r="M603" s="82">
        <v>152405460000</v>
      </c>
      <c r="N603" s="82">
        <v>28966438000</v>
      </c>
      <c r="O603" s="82">
        <v>449334365000</v>
      </c>
      <c r="P603" s="82">
        <v>541894464000</v>
      </c>
      <c r="Q603" s="82">
        <v>48003587000</v>
      </c>
      <c r="R603" s="82">
        <v>21476367000</v>
      </c>
      <c r="S603" s="82">
        <v>614681228000</v>
      </c>
      <c r="T603" s="82">
        <v>160407829000</v>
      </c>
      <c r="U603" s="82">
        <v>454273400000</v>
      </c>
      <c r="V603" s="82">
        <v>548233542000</v>
      </c>
      <c r="W603" s="82">
        <v>47171988000</v>
      </c>
      <c r="X603" s="82">
        <v>21469487000</v>
      </c>
    </row>
    <row r="604" spans="1:24" x14ac:dyDescent="0.3">
      <c r="A604" s="78" t="s">
        <v>2408</v>
      </c>
      <c r="B604" s="78" t="s">
        <v>2409</v>
      </c>
      <c r="C604" s="78" t="s">
        <v>2410</v>
      </c>
      <c r="D604" s="78">
        <v>20101201</v>
      </c>
      <c r="E604" s="78" t="s">
        <v>2411</v>
      </c>
      <c r="F604" s="78">
        <v>12</v>
      </c>
      <c r="G604" s="82">
        <v>2555</v>
      </c>
      <c r="H604" s="82">
        <v>2545</v>
      </c>
      <c r="I604" s="82">
        <v>2415</v>
      </c>
      <c r="J604" s="82">
        <v>10000000</v>
      </c>
      <c r="K604" s="82">
        <v>25550000000</v>
      </c>
      <c r="L604" s="82">
        <v>41414101000</v>
      </c>
      <c r="M604" s="82">
        <v>3308917000</v>
      </c>
      <c r="N604" s="82">
        <v>5000000000</v>
      </c>
      <c r="O604" s="82">
        <v>38105184000</v>
      </c>
      <c r="P604" s="82">
        <v>20226969000</v>
      </c>
      <c r="Q604" s="82">
        <v>1088934000</v>
      </c>
      <c r="R604" s="82">
        <v>1919937000</v>
      </c>
      <c r="S604" s="82">
        <v>40780141000</v>
      </c>
      <c r="T604" s="82">
        <v>4088963000</v>
      </c>
      <c r="U604" s="82">
        <v>36691178000</v>
      </c>
      <c r="V604" s="82">
        <v>21399955000</v>
      </c>
      <c r="W604" s="82">
        <v>979399000</v>
      </c>
      <c r="X604" s="82">
        <v>1768683000</v>
      </c>
    </row>
    <row r="605" spans="1:24" x14ac:dyDescent="0.3">
      <c r="A605" s="78" t="s">
        <v>2412</v>
      </c>
      <c r="B605" s="78" t="s">
        <v>2413</v>
      </c>
      <c r="C605" s="78" t="s">
        <v>2414</v>
      </c>
      <c r="D605" s="78">
        <v>20060201</v>
      </c>
      <c r="E605" s="78" t="s">
        <v>2415</v>
      </c>
      <c r="F605" s="78">
        <v>12</v>
      </c>
      <c r="G605" s="82">
        <v>6500</v>
      </c>
      <c r="H605" s="82">
        <v>6658</v>
      </c>
      <c r="I605" s="82">
        <v>6612</v>
      </c>
      <c r="J605" s="82">
        <v>9317745</v>
      </c>
      <c r="K605" s="82">
        <v>60565342500</v>
      </c>
      <c r="L605" s="82">
        <v>61530984000</v>
      </c>
      <c r="M605" s="82">
        <v>15864828000</v>
      </c>
      <c r="N605" s="82">
        <v>4658873000</v>
      </c>
      <c r="O605" s="82">
        <v>45666156000</v>
      </c>
      <c r="P605" s="82">
        <v>63682011000</v>
      </c>
      <c r="Q605" s="82">
        <v>6412578000</v>
      </c>
      <c r="R605" s="82">
        <v>5901511000</v>
      </c>
      <c r="S605" s="82">
        <v>68153754000</v>
      </c>
      <c r="T605" s="82">
        <v>17794465000</v>
      </c>
      <c r="U605" s="82">
        <v>50359289000</v>
      </c>
      <c r="V605" s="82">
        <v>65540213000</v>
      </c>
      <c r="W605" s="82">
        <v>7952403000</v>
      </c>
      <c r="X605" s="82">
        <v>6587027000</v>
      </c>
    </row>
    <row r="606" spans="1:24" x14ac:dyDescent="0.3">
      <c r="A606" s="78" t="s">
        <v>2416</v>
      </c>
      <c r="B606" s="78" t="s">
        <v>2417</v>
      </c>
      <c r="C606" s="78" t="s">
        <v>2418</v>
      </c>
      <c r="D606" s="78">
        <v>20120504</v>
      </c>
      <c r="E606" s="78" t="s">
        <v>2419</v>
      </c>
      <c r="F606" s="78">
        <v>12</v>
      </c>
      <c r="G606" s="82">
        <v>9440</v>
      </c>
      <c r="H606" s="82">
        <v>9610</v>
      </c>
      <c r="I606" s="82">
        <v>9346</v>
      </c>
      <c r="J606" s="82">
        <v>10823428</v>
      </c>
      <c r="K606" s="82">
        <v>102173160320</v>
      </c>
      <c r="L606" s="82">
        <v>87002201000</v>
      </c>
      <c r="M606" s="82">
        <v>27460953000</v>
      </c>
      <c r="N606" s="82">
        <v>5411714000</v>
      </c>
      <c r="O606" s="82">
        <v>59541248000</v>
      </c>
      <c r="P606" s="82">
        <v>31973483000</v>
      </c>
      <c r="Q606" s="82">
        <v>3689351000</v>
      </c>
      <c r="R606" s="82">
        <v>3474350000</v>
      </c>
      <c r="S606" s="82"/>
      <c r="T606" s="82"/>
      <c r="U606" s="82"/>
      <c r="V606" s="82"/>
      <c r="W606" s="82"/>
      <c r="X606" s="82"/>
    </row>
    <row r="607" spans="1:24" x14ac:dyDescent="0.3">
      <c r="A607" s="78" t="s">
        <v>2420</v>
      </c>
      <c r="B607" s="78" t="s">
        <v>2421</v>
      </c>
      <c r="C607" s="78" t="s">
        <v>2422</v>
      </c>
      <c r="D607" s="78">
        <v>19900323</v>
      </c>
      <c r="E607" s="78" t="s">
        <v>2423</v>
      </c>
      <c r="F607" s="78">
        <v>12</v>
      </c>
      <c r="G607" s="82">
        <v>4390</v>
      </c>
      <c r="H607" s="82">
        <v>4061</v>
      </c>
      <c r="I607" s="82">
        <v>3969</v>
      </c>
      <c r="J607" s="82">
        <v>4714788</v>
      </c>
      <c r="K607" s="82">
        <v>20697919320</v>
      </c>
      <c r="L607" s="82">
        <v>46263137000</v>
      </c>
      <c r="M607" s="82">
        <v>19408956000</v>
      </c>
      <c r="N607" s="82">
        <v>23573940000</v>
      </c>
      <c r="O607" s="82">
        <v>26854181000</v>
      </c>
      <c r="P607" s="82">
        <v>8786509000</v>
      </c>
      <c r="Q607" s="82">
        <v>591455000</v>
      </c>
      <c r="R607" s="82">
        <v>284460000</v>
      </c>
      <c r="S607" s="82">
        <v>57532497000</v>
      </c>
      <c r="T607" s="82">
        <v>30332746000</v>
      </c>
      <c r="U607" s="82">
        <v>27199751000</v>
      </c>
      <c r="V607" s="82">
        <v>17434916000</v>
      </c>
      <c r="W607" s="82">
        <v>510400000</v>
      </c>
      <c r="X607" s="82">
        <v>-6014000</v>
      </c>
    </row>
    <row r="608" spans="1:24" x14ac:dyDescent="0.3">
      <c r="A608" s="78" t="s">
        <v>2424</v>
      </c>
      <c r="B608" s="78" t="s">
        <v>2425</v>
      </c>
      <c r="C608" s="78" t="s">
        <v>2426</v>
      </c>
      <c r="D608" s="78">
        <v>20000907</v>
      </c>
      <c r="E608" s="78" t="s">
        <v>2427</v>
      </c>
      <c r="F608" s="78">
        <v>12</v>
      </c>
      <c r="G608" s="82">
        <v>1305</v>
      </c>
      <c r="H608" s="82">
        <v>1261</v>
      </c>
      <c r="I608" s="82">
        <v>1063</v>
      </c>
      <c r="J608" s="82">
        <v>26388259</v>
      </c>
      <c r="K608" s="82">
        <v>34436677995</v>
      </c>
      <c r="L608" s="82">
        <v>66525011000</v>
      </c>
      <c r="M608" s="82">
        <v>48946617000</v>
      </c>
      <c r="N608" s="82">
        <v>13194130000</v>
      </c>
      <c r="O608" s="82">
        <v>17578394000</v>
      </c>
      <c r="P608" s="82">
        <v>81217007000</v>
      </c>
      <c r="Q608" s="82">
        <v>2210519000</v>
      </c>
      <c r="R608" s="82">
        <v>856536000</v>
      </c>
      <c r="S608" s="82"/>
      <c r="T608" s="82"/>
      <c r="U608" s="82"/>
      <c r="V608" s="82"/>
      <c r="W608" s="82"/>
      <c r="X608" s="82"/>
    </row>
    <row r="609" spans="1:24" x14ac:dyDescent="0.3">
      <c r="A609" s="78" t="s">
        <v>2428</v>
      </c>
      <c r="B609" s="78" t="s">
        <v>2429</v>
      </c>
      <c r="C609" s="78" t="s">
        <v>2430</v>
      </c>
      <c r="D609" s="78">
        <v>20111202</v>
      </c>
      <c r="E609" s="78" t="s">
        <v>2431</v>
      </c>
      <c r="F609" s="78">
        <v>12</v>
      </c>
      <c r="G609" s="82">
        <v>6470</v>
      </c>
      <c r="H609" s="82">
        <v>6392</v>
      </c>
      <c r="I609" s="82">
        <v>6234</v>
      </c>
      <c r="J609" s="82">
        <v>7016911</v>
      </c>
      <c r="K609" s="82">
        <v>45399414170</v>
      </c>
      <c r="L609" s="82">
        <v>29726354000</v>
      </c>
      <c r="M609" s="82">
        <v>6107943000</v>
      </c>
      <c r="N609" s="82">
        <v>3508456000</v>
      </c>
      <c r="O609" s="82">
        <v>23618411000</v>
      </c>
      <c r="P609" s="82">
        <v>13164223000</v>
      </c>
      <c r="Q609" s="82">
        <v>1876695000</v>
      </c>
      <c r="R609" s="82">
        <v>1920963000</v>
      </c>
      <c r="S609" s="82">
        <v>29742600000</v>
      </c>
      <c r="T609" s="82">
        <v>6128470000</v>
      </c>
      <c r="U609" s="82">
        <v>23614130000</v>
      </c>
      <c r="V609" s="82">
        <v>13166203000</v>
      </c>
      <c r="W609" s="82">
        <v>1864559000</v>
      </c>
      <c r="X609" s="82">
        <v>1908900000</v>
      </c>
    </row>
    <row r="610" spans="1:24" x14ac:dyDescent="0.3">
      <c r="A610" s="78" t="s">
        <v>2432</v>
      </c>
      <c r="B610" s="78" t="s">
        <v>2433</v>
      </c>
      <c r="C610" s="78" t="s">
        <v>2434</v>
      </c>
      <c r="D610" s="78">
        <v>20020813</v>
      </c>
      <c r="E610" s="78" t="s">
        <v>2435</v>
      </c>
      <c r="F610" s="78">
        <v>12</v>
      </c>
      <c r="G610" s="82">
        <v>2995</v>
      </c>
      <c r="H610" s="82">
        <v>3173</v>
      </c>
      <c r="I610" s="82">
        <v>3046</v>
      </c>
      <c r="J610" s="82">
        <v>35996153</v>
      </c>
      <c r="K610" s="82">
        <v>107808478235</v>
      </c>
      <c r="L610" s="82">
        <v>75140667000</v>
      </c>
      <c r="M610" s="82">
        <v>23256181000</v>
      </c>
      <c r="N610" s="82">
        <v>17998077000</v>
      </c>
      <c r="O610" s="82">
        <v>51884486000</v>
      </c>
      <c r="P610" s="82">
        <v>67509087000</v>
      </c>
      <c r="Q610" s="82">
        <v>4562646000</v>
      </c>
      <c r="R610" s="82">
        <v>3284774000</v>
      </c>
      <c r="S610" s="82">
        <v>87877119000</v>
      </c>
      <c r="T610" s="82">
        <v>32015544000</v>
      </c>
      <c r="U610" s="82">
        <v>55861575000</v>
      </c>
      <c r="V610" s="82">
        <v>76744518000</v>
      </c>
      <c r="W610" s="82">
        <v>6003652000</v>
      </c>
      <c r="X610" s="82">
        <v>4247879000</v>
      </c>
    </row>
    <row r="611" spans="1:24" x14ac:dyDescent="0.3">
      <c r="A611" s="78" t="s">
        <v>2436</v>
      </c>
      <c r="B611" s="78" t="s">
        <v>2437</v>
      </c>
      <c r="C611" s="78" t="s">
        <v>2438</v>
      </c>
      <c r="D611" s="78">
        <v>20090928</v>
      </c>
      <c r="E611" s="78" t="s">
        <v>2439</v>
      </c>
      <c r="F611" s="78">
        <v>6</v>
      </c>
      <c r="G611" s="82">
        <v>2205</v>
      </c>
      <c r="H611" s="82">
        <v>2216</v>
      </c>
      <c r="I611" s="82">
        <v>2135</v>
      </c>
      <c r="J611" s="82">
        <v>13916599</v>
      </c>
      <c r="K611" s="82">
        <v>30686100795</v>
      </c>
      <c r="L611" s="82">
        <v>86046934000</v>
      </c>
      <c r="M611" s="82">
        <v>23872430000</v>
      </c>
      <c r="N611" s="82">
        <v>6185673000</v>
      </c>
      <c r="O611" s="82">
        <v>62174504000</v>
      </c>
      <c r="P611" s="82">
        <v>75298527000</v>
      </c>
      <c r="Q611" s="82">
        <v>8837154000</v>
      </c>
      <c r="R611" s="82">
        <v>5027541000</v>
      </c>
      <c r="S611" s="82">
        <v>87365218000</v>
      </c>
      <c r="T611" s="82">
        <v>26416127000</v>
      </c>
      <c r="U611" s="82">
        <v>60949091000</v>
      </c>
      <c r="V611" s="82">
        <v>77155503000</v>
      </c>
      <c r="W611" s="82">
        <v>8315809000</v>
      </c>
      <c r="X611" s="82">
        <v>6432951000</v>
      </c>
    </row>
    <row r="612" spans="1:24" x14ac:dyDescent="0.3">
      <c r="A612" s="78" t="s">
        <v>2440</v>
      </c>
      <c r="B612" s="78" t="s">
        <v>2441</v>
      </c>
      <c r="C612" s="78" t="s">
        <v>2442</v>
      </c>
      <c r="D612" s="78">
        <v>20111130</v>
      </c>
      <c r="E612" s="78" t="s">
        <v>2443</v>
      </c>
      <c r="F612" s="78">
        <v>12</v>
      </c>
      <c r="G612" s="82">
        <v>2845</v>
      </c>
      <c r="H612" s="82">
        <v>2819</v>
      </c>
      <c r="I612" s="82">
        <v>2607</v>
      </c>
      <c r="J612" s="82">
        <v>16464195</v>
      </c>
      <c r="K612" s="82">
        <v>46840634775</v>
      </c>
      <c r="L612" s="82">
        <v>75363849000</v>
      </c>
      <c r="M612" s="82">
        <v>15429989000</v>
      </c>
      <c r="N612" s="82">
        <v>8232098000</v>
      </c>
      <c r="O612" s="82">
        <v>59933861000</v>
      </c>
      <c r="P612" s="82">
        <v>42978497000</v>
      </c>
      <c r="Q612" s="82">
        <v>1003462000</v>
      </c>
      <c r="R612" s="82">
        <v>1146192000</v>
      </c>
      <c r="S612" s="82">
        <v>75312774000</v>
      </c>
      <c r="T612" s="82">
        <v>15437863000</v>
      </c>
      <c r="U612" s="82">
        <v>59874911000</v>
      </c>
      <c r="V612" s="82">
        <v>42978497000</v>
      </c>
      <c r="W612" s="82">
        <v>1001203000</v>
      </c>
      <c r="X612" s="82">
        <v>1143866000</v>
      </c>
    </row>
    <row r="613" spans="1:24" x14ac:dyDescent="0.3">
      <c r="A613" s="78" t="s">
        <v>2444</v>
      </c>
      <c r="B613" s="78" t="s">
        <v>2445</v>
      </c>
      <c r="C613" s="78" t="s">
        <v>2446</v>
      </c>
      <c r="D613" s="78">
        <v>20071102</v>
      </c>
      <c r="E613" s="78" t="s">
        <v>2447</v>
      </c>
      <c r="F613" s="78">
        <v>12</v>
      </c>
      <c r="G613" s="82">
        <v>6100</v>
      </c>
      <c r="H613" s="82">
        <v>6042</v>
      </c>
      <c r="I613" s="82">
        <v>5784</v>
      </c>
      <c r="J613" s="82">
        <v>8146529</v>
      </c>
      <c r="K613" s="82">
        <v>49693826900</v>
      </c>
      <c r="L613" s="82">
        <v>93308344000</v>
      </c>
      <c r="M613" s="82">
        <v>37883961000</v>
      </c>
      <c r="N613" s="82">
        <v>4073265000</v>
      </c>
      <c r="O613" s="82">
        <v>55424383000</v>
      </c>
      <c r="P613" s="82">
        <v>44624845000</v>
      </c>
      <c r="Q613" s="82">
        <v>4505749000</v>
      </c>
      <c r="R613" s="82">
        <v>310655000</v>
      </c>
      <c r="S613" s="82">
        <v>95609589000</v>
      </c>
      <c r="T613" s="82">
        <v>40056472000</v>
      </c>
      <c r="U613" s="82">
        <v>55553117000</v>
      </c>
      <c r="V613" s="82">
        <v>44624845000</v>
      </c>
      <c r="W613" s="82">
        <v>4247584000</v>
      </c>
      <c r="X613" s="82">
        <v>3084535000</v>
      </c>
    </row>
    <row r="614" spans="1:24" x14ac:dyDescent="0.3">
      <c r="A614" s="78" t="s">
        <v>2448</v>
      </c>
      <c r="B614" s="78" t="s">
        <v>2449</v>
      </c>
      <c r="C614" s="78" t="s">
        <v>2450</v>
      </c>
      <c r="D614" s="78">
        <v>20111111</v>
      </c>
      <c r="E614" s="78" t="s">
        <v>2451</v>
      </c>
      <c r="F614" s="78">
        <v>12</v>
      </c>
      <c r="G614" s="82">
        <v>1760</v>
      </c>
      <c r="H614" s="82">
        <v>1864</v>
      </c>
      <c r="I614" s="82">
        <v>1983</v>
      </c>
      <c r="J614" s="82">
        <v>50685473</v>
      </c>
      <c r="K614" s="82">
        <v>89206432480</v>
      </c>
      <c r="L614" s="82">
        <v>210963247000</v>
      </c>
      <c r="M614" s="82">
        <v>145372796000</v>
      </c>
      <c r="N614" s="82">
        <v>25342737000</v>
      </c>
      <c r="O614" s="82">
        <v>65590451000</v>
      </c>
      <c r="P614" s="82">
        <v>112050036000</v>
      </c>
      <c r="Q614" s="82">
        <v>7043229000</v>
      </c>
      <c r="R614" s="82">
        <v>-9366263000</v>
      </c>
      <c r="S614" s="82"/>
      <c r="T614" s="82"/>
      <c r="U614" s="82"/>
      <c r="V614" s="82"/>
      <c r="W614" s="82"/>
      <c r="X614" s="82"/>
    </row>
    <row r="615" spans="1:24" x14ac:dyDescent="0.3">
      <c r="A615" s="78" t="s">
        <v>2452</v>
      </c>
      <c r="B615" s="78" t="s">
        <v>2453</v>
      </c>
      <c r="C615" s="78" t="s">
        <v>2454</v>
      </c>
      <c r="D615" s="78">
        <v>20141216</v>
      </c>
      <c r="E615" s="78" t="s">
        <v>2455</v>
      </c>
      <c r="F615" s="78">
        <v>12</v>
      </c>
      <c r="G615" s="82">
        <v>23650</v>
      </c>
      <c r="H615" s="82">
        <v>24580</v>
      </c>
      <c r="I615" s="82">
        <v>25747</v>
      </c>
      <c r="J615" s="82">
        <v>4082195</v>
      </c>
      <c r="K615" s="82">
        <v>96543911750</v>
      </c>
      <c r="L615" s="82">
        <v>29988700000</v>
      </c>
      <c r="M615" s="82">
        <v>10641564000</v>
      </c>
      <c r="N615" s="82">
        <v>1489848000</v>
      </c>
      <c r="O615" s="82">
        <v>19347136000</v>
      </c>
      <c r="P615" s="82">
        <v>50347484000</v>
      </c>
      <c r="Q615" s="82">
        <v>8048787000</v>
      </c>
      <c r="R615" s="82">
        <v>7887350000</v>
      </c>
      <c r="S615" s="82">
        <v>30292250000</v>
      </c>
      <c r="T615" s="82">
        <v>10866988000</v>
      </c>
      <c r="U615" s="82">
        <v>19425262000</v>
      </c>
      <c r="V615" s="82">
        <v>51917712000</v>
      </c>
      <c r="W615" s="82">
        <v>8116440000</v>
      </c>
      <c r="X615" s="82">
        <v>7904942000</v>
      </c>
    </row>
    <row r="616" spans="1:24" x14ac:dyDescent="0.3">
      <c r="A616" s="78" t="s">
        <v>2456</v>
      </c>
      <c r="B616" s="78" t="s">
        <v>2457</v>
      </c>
      <c r="C616" s="78" t="s">
        <v>2458</v>
      </c>
      <c r="D616" s="78">
        <v>20131002</v>
      </c>
      <c r="E616" s="78" t="s">
        <v>2459</v>
      </c>
      <c r="F616" s="78">
        <v>12</v>
      </c>
      <c r="G616" s="82">
        <v>8800</v>
      </c>
      <c r="H616" s="82">
        <v>8906</v>
      </c>
      <c r="I616" s="82">
        <v>9144</v>
      </c>
      <c r="J616" s="82">
        <v>8560678</v>
      </c>
      <c r="K616" s="82">
        <v>75333966400</v>
      </c>
      <c r="L616" s="82">
        <v>77825281000</v>
      </c>
      <c r="M616" s="82">
        <v>26312118000</v>
      </c>
      <c r="N616" s="82">
        <v>4280339000</v>
      </c>
      <c r="O616" s="82">
        <v>51513162000</v>
      </c>
      <c r="P616" s="82">
        <v>52053000000</v>
      </c>
      <c r="Q616" s="82">
        <v>3526360000</v>
      </c>
      <c r="R616" s="82">
        <v>2993119000</v>
      </c>
      <c r="S616" s="82">
        <v>78380572000</v>
      </c>
      <c r="T616" s="82">
        <v>26533159000</v>
      </c>
      <c r="U616" s="82">
        <v>51847413000</v>
      </c>
      <c r="V616" s="82">
        <v>52360366000</v>
      </c>
      <c r="W616" s="82">
        <v>3522574000</v>
      </c>
      <c r="X616" s="82">
        <v>2946785000</v>
      </c>
    </row>
    <row r="617" spans="1:24" x14ac:dyDescent="0.3">
      <c r="A617" s="78" t="s">
        <v>2460</v>
      </c>
      <c r="B617" s="78" t="s">
        <v>2461</v>
      </c>
      <c r="C617" s="78" t="s">
        <v>2462</v>
      </c>
      <c r="D617" s="78">
        <v>20071001</v>
      </c>
      <c r="E617" s="78" t="s">
        <v>2463</v>
      </c>
      <c r="F617" s="78">
        <v>12</v>
      </c>
      <c r="G617" s="82">
        <v>33250</v>
      </c>
      <c r="H617" s="82">
        <v>33380</v>
      </c>
      <c r="I617" s="82">
        <v>34270</v>
      </c>
      <c r="J617" s="82">
        <v>11327252</v>
      </c>
      <c r="K617" s="82">
        <v>376631129000</v>
      </c>
      <c r="L617" s="82">
        <v>135815768000</v>
      </c>
      <c r="M617" s="82">
        <v>25800567000</v>
      </c>
      <c r="N617" s="82">
        <v>3897740000</v>
      </c>
      <c r="O617" s="82">
        <v>110015201000</v>
      </c>
      <c r="P617" s="82">
        <v>47909433000</v>
      </c>
      <c r="Q617" s="82">
        <v>16718976000</v>
      </c>
      <c r="R617" s="82">
        <v>13169720000</v>
      </c>
      <c r="S617" s="82">
        <v>135977389000</v>
      </c>
      <c r="T617" s="82">
        <v>33132468000</v>
      </c>
      <c r="U617" s="82">
        <v>102844921000</v>
      </c>
      <c r="V617" s="82">
        <v>55644026000</v>
      </c>
      <c r="W617" s="82">
        <v>17843099000</v>
      </c>
      <c r="X617" s="82">
        <v>10512776000</v>
      </c>
    </row>
    <row r="618" spans="1:24" x14ac:dyDescent="0.3">
      <c r="A618" s="78" t="s">
        <v>2464</v>
      </c>
      <c r="B618" s="78" t="s">
        <v>2465</v>
      </c>
      <c r="C618" s="78" t="s">
        <v>2466</v>
      </c>
      <c r="D618" s="78">
        <v>20130207</v>
      </c>
      <c r="E618" s="78" t="s">
        <v>2467</v>
      </c>
      <c r="F618" s="78">
        <v>12</v>
      </c>
      <c r="G618" s="82">
        <v>20300</v>
      </c>
      <c r="H618" s="82">
        <v>20980</v>
      </c>
      <c r="I618" s="82">
        <v>19950</v>
      </c>
      <c r="J618" s="82">
        <v>9566666</v>
      </c>
      <c r="K618" s="82">
        <v>194203319800</v>
      </c>
      <c r="L618" s="82">
        <v>108174079000</v>
      </c>
      <c r="M618" s="82">
        <v>56006902000</v>
      </c>
      <c r="N618" s="82">
        <v>4783333000</v>
      </c>
      <c r="O618" s="82">
        <v>52167178000</v>
      </c>
      <c r="P618" s="82">
        <v>52244429000</v>
      </c>
      <c r="Q618" s="82">
        <v>7320277000</v>
      </c>
      <c r="R618" s="82">
        <v>7945837000</v>
      </c>
      <c r="S618" s="82"/>
      <c r="T618" s="82"/>
      <c r="U618" s="82"/>
      <c r="V618" s="82"/>
      <c r="W618" s="82"/>
      <c r="X618" s="82"/>
    </row>
    <row r="619" spans="1:24" x14ac:dyDescent="0.3">
      <c r="A619" s="78" t="s">
        <v>2468</v>
      </c>
      <c r="B619" s="78" t="s">
        <v>2469</v>
      </c>
      <c r="C619" s="78" t="s">
        <v>2470</v>
      </c>
      <c r="D619" s="78">
        <v>20080520</v>
      </c>
      <c r="E619" s="78" t="s">
        <v>2471</v>
      </c>
      <c r="F619" s="78">
        <v>12</v>
      </c>
      <c r="G619" s="82">
        <v>15850</v>
      </c>
      <c r="H619" s="82">
        <v>16100</v>
      </c>
      <c r="I619" s="82">
        <v>16072</v>
      </c>
      <c r="J619" s="82">
        <v>10264531</v>
      </c>
      <c r="K619" s="82">
        <v>162692816350</v>
      </c>
      <c r="L619" s="82">
        <v>105247609000</v>
      </c>
      <c r="M619" s="82">
        <v>20513830000</v>
      </c>
      <c r="N619" s="82">
        <v>5108541000</v>
      </c>
      <c r="O619" s="82">
        <v>84733779000</v>
      </c>
      <c r="P619" s="82">
        <v>86212682000</v>
      </c>
      <c r="Q619" s="82">
        <v>14819798000</v>
      </c>
      <c r="R619" s="82">
        <v>15864863000</v>
      </c>
      <c r="S619" s="82">
        <v>103954201000</v>
      </c>
      <c r="T619" s="82">
        <v>20666369000</v>
      </c>
      <c r="U619" s="82">
        <v>83287832000</v>
      </c>
      <c r="V619" s="82">
        <v>86239318000</v>
      </c>
      <c r="W619" s="82">
        <v>14333055000</v>
      </c>
      <c r="X619" s="82">
        <v>14330556000</v>
      </c>
    </row>
    <row r="620" spans="1:24" x14ac:dyDescent="0.3">
      <c r="A620" s="78" t="s">
        <v>2472</v>
      </c>
      <c r="B620" s="78" t="s">
        <v>2473</v>
      </c>
      <c r="C620" s="78" t="s">
        <v>2474</v>
      </c>
      <c r="D620" s="78">
        <v>20050217</v>
      </c>
      <c r="E620" s="78" t="s">
        <v>2475</v>
      </c>
      <c r="F620" s="78">
        <v>12</v>
      </c>
      <c r="G620" s="82">
        <v>10050</v>
      </c>
      <c r="H620" s="82">
        <v>10202</v>
      </c>
      <c r="I620" s="82">
        <v>9660</v>
      </c>
      <c r="J620" s="82">
        <v>157993158</v>
      </c>
      <c r="K620" s="82">
        <v>1587831237900</v>
      </c>
      <c r="L620" s="82">
        <v>3467284700000</v>
      </c>
      <c r="M620" s="82">
        <v>2075963065000</v>
      </c>
      <c r="N620" s="82">
        <v>789965790000</v>
      </c>
      <c r="O620" s="82">
        <v>1391321634000</v>
      </c>
      <c r="P620" s="82">
        <v>2089735584000</v>
      </c>
      <c r="Q620" s="82">
        <v>212356555000</v>
      </c>
      <c r="R620" s="82">
        <v>112513175000</v>
      </c>
      <c r="S620" s="82">
        <v>4795864790000</v>
      </c>
      <c r="T620" s="82">
        <v>3511109059000</v>
      </c>
      <c r="U620" s="82">
        <v>1284755731000</v>
      </c>
      <c r="V620" s="82">
        <v>2600453138000</v>
      </c>
      <c r="W620" s="82">
        <v>277243279000</v>
      </c>
      <c r="X620" s="82">
        <v>114655950000</v>
      </c>
    </row>
    <row r="621" spans="1:24" x14ac:dyDescent="0.3">
      <c r="A621" s="78" t="s">
        <v>2476</v>
      </c>
      <c r="B621" s="78" t="s">
        <v>2477</v>
      </c>
      <c r="C621" s="78" t="s">
        <v>2478</v>
      </c>
      <c r="D621" s="78">
        <v>20070126</v>
      </c>
      <c r="E621" s="78" t="s">
        <v>2479</v>
      </c>
      <c r="F621" s="78">
        <v>12</v>
      </c>
      <c r="G621" s="82">
        <v>9980</v>
      </c>
      <c r="H621" s="82">
        <v>9938</v>
      </c>
      <c r="I621" s="82">
        <v>9527</v>
      </c>
      <c r="J621" s="82">
        <v>15634888</v>
      </c>
      <c r="K621" s="82">
        <v>156036182240</v>
      </c>
      <c r="L621" s="82">
        <v>247017296000</v>
      </c>
      <c r="M621" s="82">
        <v>140562947000</v>
      </c>
      <c r="N621" s="82">
        <v>7817444000</v>
      </c>
      <c r="O621" s="82">
        <v>106454349000</v>
      </c>
      <c r="P621" s="82">
        <v>221922458000</v>
      </c>
      <c r="Q621" s="82">
        <v>12431914000</v>
      </c>
      <c r="R621" s="82">
        <v>10870849000</v>
      </c>
      <c r="S621" s="82">
        <v>270831985000</v>
      </c>
      <c r="T621" s="82">
        <v>172290540000</v>
      </c>
      <c r="U621" s="82">
        <v>98541445000</v>
      </c>
      <c r="V621" s="82">
        <v>242959481000</v>
      </c>
      <c r="W621" s="82">
        <v>13684245000</v>
      </c>
      <c r="X621" s="82">
        <v>8180485000</v>
      </c>
    </row>
    <row r="622" spans="1:24" x14ac:dyDescent="0.3">
      <c r="A622" s="78" t="s">
        <v>2480</v>
      </c>
      <c r="B622" s="78" t="s">
        <v>2481</v>
      </c>
      <c r="C622" s="78" t="s">
        <v>2482</v>
      </c>
      <c r="D622" s="78">
        <v>20051020</v>
      </c>
      <c r="E622" s="78" t="s">
        <v>2483</v>
      </c>
      <c r="F622" s="78">
        <v>12</v>
      </c>
      <c r="G622" s="82">
        <v>5500</v>
      </c>
      <c r="H622" s="82">
        <v>5562</v>
      </c>
      <c r="I622" s="82">
        <v>5390</v>
      </c>
      <c r="J622" s="82">
        <v>20000000</v>
      </c>
      <c r="K622" s="82">
        <v>110000000000</v>
      </c>
      <c r="L622" s="82">
        <v>184208342000</v>
      </c>
      <c r="M622" s="82">
        <v>70573280000</v>
      </c>
      <c r="N622" s="82">
        <v>10000000000</v>
      </c>
      <c r="O622" s="82">
        <v>113635061000</v>
      </c>
      <c r="P622" s="82">
        <v>194111052000</v>
      </c>
      <c r="Q622" s="82">
        <v>11593581000</v>
      </c>
      <c r="R622" s="82">
        <v>10387756000</v>
      </c>
      <c r="S622" s="82"/>
      <c r="T622" s="82"/>
      <c r="U622" s="82"/>
      <c r="V622" s="82"/>
      <c r="W622" s="82"/>
      <c r="X622" s="82"/>
    </row>
    <row r="623" spans="1:24" x14ac:dyDescent="0.3">
      <c r="A623" s="78" t="s">
        <v>2484</v>
      </c>
      <c r="B623" s="78" t="s">
        <v>2485</v>
      </c>
      <c r="C623" s="78" t="s">
        <v>2486</v>
      </c>
      <c r="D623" s="78">
        <v>20111101</v>
      </c>
      <c r="E623" s="78" t="s">
        <v>2487</v>
      </c>
      <c r="F623" s="78">
        <v>12</v>
      </c>
      <c r="G623" s="82">
        <v>17950</v>
      </c>
      <c r="H623" s="82">
        <v>18280</v>
      </c>
      <c r="I623" s="82">
        <v>16790</v>
      </c>
      <c r="J623" s="82">
        <v>9984158</v>
      </c>
      <c r="K623" s="82">
        <v>179215636100</v>
      </c>
      <c r="L623" s="82">
        <v>114100665000</v>
      </c>
      <c r="M623" s="82">
        <v>52898565000</v>
      </c>
      <c r="N623" s="82">
        <v>4973416000</v>
      </c>
      <c r="O623" s="82">
        <v>61202100000</v>
      </c>
      <c r="P623" s="82">
        <v>44071881000</v>
      </c>
      <c r="Q623" s="82">
        <v>3531088000</v>
      </c>
      <c r="R623" s="82">
        <v>2994784000</v>
      </c>
      <c r="S623" s="82">
        <v>114080559000</v>
      </c>
      <c r="T623" s="82">
        <v>52901318000</v>
      </c>
      <c r="U623" s="82">
        <v>61179241000</v>
      </c>
      <c r="V623" s="82">
        <v>44071881000</v>
      </c>
      <c r="W623" s="82">
        <v>3641293000</v>
      </c>
      <c r="X623" s="82">
        <v>3007945000</v>
      </c>
    </row>
    <row r="624" spans="1:24" x14ac:dyDescent="0.3">
      <c r="A624" s="78" t="s">
        <v>2488</v>
      </c>
      <c r="B624" s="78" t="s">
        <v>2489</v>
      </c>
      <c r="C624" s="78" t="s">
        <v>2490</v>
      </c>
      <c r="D624" s="78">
        <v>20120727</v>
      </c>
      <c r="E624" s="78" t="s">
        <v>2491</v>
      </c>
      <c r="F624" s="78">
        <v>12</v>
      </c>
      <c r="G624" s="82">
        <v>15250</v>
      </c>
      <c r="H624" s="82">
        <v>15780</v>
      </c>
      <c r="I624" s="82">
        <v>16437</v>
      </c>
      <c r="J624" s="82">
        <v>22146300</v>
      </c>
      <c r="K624" s="82">
        <v>337731075000</v>
      </c>
      <c r="L624" s="82">
        <v>884501342000</v>
      </c>
      <c r="M624" s="82">
        <v>683603281000</v>
      </c>
      <c r="N624" s="82">
        <v>11073150000</v>
      </c>
      <c r="O624" s="82">
        <v>200898062000</v>
      </c>
      <c r="P624" s="82">
        <v>373037678000</v>
      </c>
      <c r="Q624" s="82">
        <v>34455597000</v>
      </c>
      <c r="R624" s="82">
        <v>15601295000</v>
      </c>
      <c r="S624" s="82">
        <v>900107439000</v>
      </c>
      <c r="T624" s="82">
        <v>694744208000</v>
      </c>
      <c r="U624" s="82">
        <v>205363232000</v>
      </c>
      <c r="V624" s="82">
        <v>426918345000</v>
      </c>
      <c r="W624" s="82">
        <v>35433648000</v>
      </c>
      <c r="X624" s="82">
        <v>15717137000</v>
      </c>
    </row>
    <row r="625" spans="1:24" x14ac:dyDescent="0.3">
      <c r="A625" s="78" t="s">
        <v>2492</v>
      </c>
      <c r="B625" s="78" t="s">
        <v>2493</v>
      </c>
      <c r="C625" s="78" t="s">
        <v>2494</v>
      </c>
      <c r="D625" s="78">
        <v>20030730</v>
      </c>
      <c r="E625" s="78" t="s">
        <v>2495</v>
      </c>
      <c r="F625" s="78">
        <v>12</v>
      </c>
      <c r="G625" s="82">
        <v>101500</v>
      </c>
      <c r="H625" s="82">
        <v>106300</v>
      </c>
      <c r="I625" s="82">
        <v>112550</v>
      </c>
      <c r="J625" s="82">
        <v>4637790</v>
      </c>
      <c r="K625" s="82">
        <v>470735685000</v>
      </c>
      <c r="L625" s="82">
        <v>568485276000</v>
      </c>
      <c r="M625" s="82">
        <v>40548436000</v>
      </c>
      <c r="N625" s="82">
        <v>23188950000</v>
      </c>
      <c r="O625" s="82">
        <v>527936840000</v>
      </c>
      <c r="P625" s="82">
        <v>20135280000</v>
      </c>
      <c r="Q625" s="82">
        <v>17443671000</v>
      </c>
      <c r="R625" s="82">
        <v>16271520000</v>
      </c>
      <c r="S625" s="82">
        <v>1054885691000</v>
      </c>
      <c r="T625" s="82">
        <v>315321571000</v>
      </c>
      <c r="U625" s="82">
        <v>739564120000</v>
      </c>
      <c r="V625" s="82">
        <v>285650352000</v>
      </c>
      <c r="W625" s="82">
        <v>26829189000</v>
      </c>
      <c r="X625" s="82">
        <v>22219573000</v>
      </c>
    </row>
    <row r="626" spans="1:24" x14ac:dyDescent="0.3">
      <c r="A626" s="78" t="s">
        <v>2496</v>
      </c>
      <c r="B626" s="78" t="s">
        <v>2497</v>
      </c>
      <c r="C626" s="78" t="s">
        <v>2498</v>
      </c>
      <c r="D626" s="78">
        <v>20090528</v>
      </c>
      <c r="E626" s="78" t="s">
        <v>2499</v>
      </c>
      <c r="F626" s="78">
        <v>12</v>
      </c>
      <c r="G626" s="82">
        <v>11300</v>
      </c>
      <c r="H626" s="82">
        <v>11510</v>
      </c>
      <c r="I626" s="82">
        <v>9825</v>
      </c>
      <c r="J626" s="82">
        <v>14200000</v>
      </c>
      <c r="K626" s="82">
        <v>160460000000</v>
      </c>
      <c r="L626" s="82">
        <v>161906613000</v>
      </c>
      <c r="M626" s="82">
        <v>46092725000</v>
      </c>
      <c r="N626" s="82">
        <v>7100000000</v>
      </c>
      <c r="O626" s="82">
        <v>115813888000</v>
      </c>
      <c r="P626" s="82">
        <v>157106779000</v>
      </c>
      <c r="Q626" s="82">
        <v>12567508000</v>
      </c>
      <c r="R626" s="82">
        <v>9730775000</v>
      </c>
      <c r="S626" s="82">
        <v>178829562000</v>
      </c>
      <c r="T626" s="82">
        <v>65914304000</v>
      </c>
      <c r="U626" s="82">
        <v>112915258000</v>
      </c>
      <c r="V626" s="82">
        <v>176536470000</v>
      </c>
      <c r="W626" s="82">
        <v>9035684000</v>
      </c>
      <c r="X626" s="82">
        <v>5848732000</v>
      </c>
    </row>
    <row r="627" spans="1:24" x14ac:dyDescent="0.3">
      <c r="A627" s="78" t="s">
        <v>2500</v>
      </c>
      <c r="B627" s="78" t="s">
        <v>2501</v>
      </c>
      <c r="C627" s="78" t="s">
        <v>2502</v>
      </c>
      <c r="D627" s="78">
        <v>20111201</v>
      </c>
      <c r="E627" s="78" t="s">
        <v>2503</v>
      </c>
      <c r="F627" s="78">
        <v>12</v>
      </c>
      <c r="G627" s="82">
        <v>2805</v>
      </c>
      <c r="H627" s="82">
        <v>2850</v>
      </c>
      <c r="I627" s="82">
        <v>2760</v>
      </c>
      <c r="J627" s="82">
        <v>10633260</v>
      </c>
      <c r="K627" s="82">
        <v>29826294300</v>
      </c>
      <c r="L627" s="82">
        <v>53990346000</v>
      </c>
      <c r="M627" s="82">
        <v>11032777000</v>
      </c>
      <c r="N627" s="82">
        <v>5314100000</v>
      </c>
      <c r="O627" s="82">
        <v>42957569000</v>
      </c>
      <c r="P627" s="82">
        <v>20947421000</v>
      </c>
      <c r="Q627" s="82">
        <v>40247000</v>
      </c>
      <c r="R627" s="82">
        <v>355860000</v>
      </c>
      <c r="S627" s="82">
        <v>53952273000</v>
      </c>
      <c r="T627" s="82">
        <v>11033931000</v>
      </c>
      <c r="U627" s="82">
        <v>42918342000</v>
      </c>
      <c r="V627" s="82">
        <v>20926952000</v>
      </c>
      <c r="W627" s="82">
        <v>-2595000</v>
      </c>
      <c r="X627" s="82">
        <v>312642000</v>
      </c>
    </row>
    <row r="628" spans="1:24" x14ac:dyDescent="0.3">
      <c r="A628" s="78" t="s">
        <v>2504</v>
      </c>
      <c r="B628" s="78" t="s">
        <v>2505</v>
      </c>
      <c r="C628" s="78" t="s">
        <v>2506</v>
      </c>
      <c r="D628" s="78">
        <v>20100615</v>
      </c>
      <c r="E628" s="78" t="s">
        <v>2507</v>
      </c>
      <c r="F628" s="78">
        <v>12</v>
      </c>
      <c r="G628" s="82">
        <v>2995</v>
      </c>
      <c r="H628" s="82">
        <v>2897</v>
      </c>
      <c r="I628" s="82">
        <v>2391</v>
      </c>
      <c r="J628" s="82">
        <v>8080385</v>
      </c>
      <c r="K628" s="82">
        <v>24200753075</v>
      </c>
      <c r="L628" s="82">
        <v>43090407000</v>
      </c>
      <c r="M628" s="82">
        <v>30044649000</v>
      </c>
      <c r="N628" s="82">
        <v>4040193000</v>
      </c>
      <c r="O628" s="82">
        <v>13045758000</v>
      </c>
      <c r="P628" s="82">
        <v>14276359000</v>
      </c>
      <c r="Q628" s="82">
        <v>-2112261000</v>
      </c>
      <c r="R628" s="82">
        <v>-3975028000</v>
      </c>
      <c r="S628" s="82">
        <v>48558320000</v>
      </c>
      <c r="T628" s="82">
        <v>36477393000</v>
      </c>
      <c r="U628" s="82">
        <v>12080926000</v>
      </c>
      <c r="V628" s="82">
        <v>22598649000</v>
      </c>
      <c r="W628" s="82">
        <v>-2728371000</v>
      </c>
      <c r="X628" s="82">
        <v>-5506590000</v>
      </c>
    </row>
    <row r="629" spans="1:24" x14ac:dyDescent="0.3">
      <c r="A629" s="78" t="s">
        <v>2508</v>
      </c>
      <c r="B629" s="78" t="s">
        <v>2509</v>
      </c>
      <c r="C629" s="78" t="s">
        <v>2510</v>
      </c>
      <c r="D629" s="78">
        <v>20000504</v>
      </c>
      <c r="E629" s="78" t="s">
        <v>2511</v>
      </c>
      <c r="F629" s="78">
        <v>12</v>
      </c>
      <c r="G629" s="82">
        <v>7460</v>
      </c>
      <c r="H629" s="82">
        <v>7740</v>
      </c>
      <c r="I629" s="82">
        <v>7600</v>
      </c>
      <c r="J629" s="82">
        <v>10190765</v>
      </c>
      <c r="K629" s="82">
        <v>76023106900</v>
      </c>
      <c r="L629" s="82">
        <v>105524880000</v>
      </c>
      <c r="M629" s="82">
        <v>11875347000</v>
      </c>
      <c r="N629" s="82">
        <v>5095383000</v>
      </c>
      <c r="O629" s="82">
        <v>93649533000</v>
      </c>
      <c r="P629" s="82">
        <v>63578349000</v>
      </c>
      <c r="Q629" s="82">
        <v>6419853000</v>
      </c>
      <c r="R629" s="82">
        <v>8754651000</v>
      </c>
      <c r="S629" s="82">
        <v>114976796000</v>
      </c>
      <c r="T629" s="82">
        <v>15005098000</v>
      </c>
      <c r="U629" s="82">
        <v>99971698000</v>
      </c>
      <c r="V629" s="82">
        <v>72098451000</v>
      </c>
      <c r="W629" s="82">
        <v>6999561000</v>
      </c>
      <c r="X629" s="82">
        <v>9625562000</v>
      </c>
    </row>
    <row r="630" spans="1:24" x14ac:dyDescent="0.3">
      <c r="A630" s="78" t="s">
        <v>2512</v>
      </c>
      <c r="B630" s="78" t="s">
        <v>2513</v>
      </c>
      <c r="C630" s="78" t="s">
        <v>2514</v>
      </c>
      <c r="D630" s="78">
        <v>20120719</v>
      </c>
      <c r="E630" s="78" t="s">
        <v>2515</v>
      </c>
      <c r="F630" s="78">
        <v>12</v>
      </c>
      <c r="G630" s="82">
        <v>6410</v>
      </c>
      <c r="H630" s="82">
        <v>6558</v>
      </c>
      <c r="I630" s="82">
        <v>6273</v>
      </c>
      <c r="J630" s="82">
        <v>4862156</v>
      </c>
      <c r="K630" s="82">
        <v>31166419960</v>
      </c>
      <c r="L630" s="82">
        <v>28833184000</v>
      </c>
      <c r="M630" s="82">
        <v>3839239000</v>
      </c>
      <c r="N630" s="82">
        <v>2429653000</v>
      </c>
      <c r="O630" s="82">
        <v>24993945000</v>
      </c>
      <c r="P630" s="82">
        <v>16151562000</v>
      </c>
      <c r="Q630" s="82">
        <v>-321000000</v>
      </c>
      <c r="R630" s="82">
        <v>-97391000</v>
      </c>
      <c r="S630" s="82">
        <v>28620135000</v>
      </c>
      <c r="T630" s="82">
        <v>3976101000</v>
      </c>
      <c r="U630" s="82">
        <v>24644034000</v>
      </c>
      <c r="V630" s="82">
        <v>16044601000</v>
      </c>
      <c r="W630" s="82">
        <v>-695138000</v>
      </c>
      <c r="X630" s="82">
        <v>-454507000</v>
      </c>
    </row>
    <row r="631" spans="1:24" x14ac:dyDescent="0.3">
      <c r="A631" s="78" t="s">
        <v>2516</v>
      </c>
      <c r="B631" s="78" t="s">
        <v>2517</v>
      </c>
      <c r="C631" s="78" t="s">
        <v>2518</v>
      </c>
      <c r="D631" s="78">
        <v>20110602</v>
      </c>
      <c r="E631" s="78" t="s">
        <v>2519</v>
      </c>
      <c r="F631" s="78">
        <v>12</v>
      </c>
      <c r="G631" s="82">
        <v>9260</v>
      </c>
      <c r="H631" s="82">
        <v>9812</v>
      </c>
      <c r="I631" s="82">
        <v>9806</v>
      </c>
      <c r="J631" s="82">
        <v>10119059</v>
      </c>
      <c r="K631" s="82">
        <v>93702486340</v>
      </c>
      <c r="L631" s="82">
        <v>49280975000</v>
      </c>
      <c r="M631" s="82">
        <v>31360706000</v>
      </c>
      <c r="N631" s="82">
        <v>3707649000</v>
      </c>
      <c r="O631" s="82">
        <v>17920270000</v>
      </c>
      <c r="P631" s="82">
        <v>29405380000</v>
      </c>
      <c r="Q631" s="82">
        <v>-6365733000</v>
      </c>
      <c r="R631" s="82">
        <v>-7356045000</v>
      </c>
      <c r="S631" s="82">
        <v>48932110000</v>
      </c>
      <c r="T631" s="82">
        <v>31620828000</v>
      </c>
      <c r="U631" s="82">
        <v>17311282000</v>
      </c>
      <c r="V631" s="82">
        <v>29514956000</v>
      </c>
      <c r="W631" s="82">
        <v>-6508283000</v>
      </c>
      <c r="X631" s="82">
        <v>-7496931000</v>
      </c>
    </row>
    <row r="632" spans="1:24" x14ac:dyDescent="0.3">
      <c r="A632" s="78" t="s">
        <v>2520</v>
      </c>
      <c r="B632" s="78" t="s">
        <v>2521</v>
      </c>
      <c r="C632" s="78" t="s">
        <v>2522</v>
      </c>
      <c r="D632" s="78">
        <v>20060524</v>
      </c>
      <c r="E632" s="78" t="s">
        <v>2523</v>
      </c>
      <c r="F632" s="78">
        <v>12</v>
      </c>
      <c r="G632" s="82">
        <v>4385</v>
      </c>
      <c r="H632" s="82">
        <v>4361</v>
      </c>
      <c r="I632" s="82">
        <v>4380</v>
      </c>
      <c r="J632" s="82">
        <v>10000000</v>
      </c>
      <c r="K632" s="82">
        <v>43850000000</v>
      </c>
      <c r="L632" s="82">
        <v>331698603000</v>
      </c>
      <c r="M632" s="82">
        <v>248327586000</v>
      </c>
      <c r="N632" s="82">
        <v>5000000000</v>
      </c>
      <c r="O632" s="82">
        <v>83371017000</v>
      </c>
      <c r="P632" s="82">
        <v>134144543000</v>
      </c>
      <c r="Q632" s="82">
        <v>-2561366000</v>
      </c>
      <c r="R632" s="82">
        <v>-2231864000</v>
      </c>
      <c r="S632" s="82">
        <v>333926034000</v>
      </c>
      <c r="T632" s="82">
        <v>254700711000</v>
      </c>
      <c r="U632" s="82">
        <v>79225323000</v>
      </c>
      <c r="V632" s="82">
        <v>139080348000</v>
      </c>
      <c r="W632" s="82">
        <v>-4148735000</v>
      </c>
      <c r="X632" s="82">
        <v>-3817142000</v>
      </c>
    </row>
    <row r="633" spans="1:24" x14ac:dyDescent="0.3">
      <c r="A633" s="78" t="s">
        <v>2524</v>
      </c>
      <c r="B633" s="78" t="s">
        <v>2525</v>
      </c>
      <c r="C633" s="78" t="s">
        <v>2526</v>
      </c>
      <c r="D633" s="78">
        <v>20111215</v>
      </c>
      <c r="E633" s="78" t="s">
        <v>2527</v>
      </c>
      <c r="F633" s="78">
        <v>12</v>
      </c>
      <c r="G633" s="82">
        <v>8000</v>
      </c>
      <c r="H633" s="82">
        <v>8304</v>
      </c>
      <c r="I633" s="82">
        <v>8373</v>
      </c>
      <c r="J633" s="82">
        <v>6614122</v>
      </c>
      <c r="K633" s="82">
        <v>52912976000</v>
      </c>
      <c r="L633" s="82">
        <v>57252812000</v>
      </c>
      <c r="M633" s="82">
        <v>19857406000</v>
      </c>
      <c r="N633" s="82">
        <v>3307061000</v>
      </c>
      <c r="O633" s="82">
        <v>37395406000</v>
      </c>
      <c r="P633" s="82">
        <v>15166977000</v>
      </c>
      <c r="Q633" s="82">
        <v>630711000</v>
      </c>
      <c r="R633" s="82">
        <v>-947563000</v>
      </c>
      <c r="S633" s="82">
        <v>63880956000</v>
      </c>
      <c r="T633" s="82">
        <v>25338227000</v>
      </c>
      <c r="U633" s="82">
        <v>38542729000</v>
      </c>
      <c r="V633" s="82">
        <v>17418949000</v>
      </c>
      <c r="W633" s="82">
        <v>2766000</v>
      </c>
      <c r="X633" s="82">
        <v>-1365241000</v>
      </c>
    </row>
    <row r="634" spans="1:24" x14ac:dyDescent="0.3">
      <c r="A634" s="78" t="s">
        <v>2528</v>
      </c>
      <c r="B634" s="78" t="s">
        <v>2529</v>
      </c>
      <c r="C634" s="78" t="s">
        <v>2530</v>
      </c>
      <c r="D634" s="78">
        <v>20090929</v>
      </c>
      <c r="E634" s="78" t="s">
        <v>2531</v>
      </c>
      <c r="F634" s="78">
        <v>12</v>
      </c>
      <c r="G634" s="82">
        <v>6250</v>
      </c>
      <c r="H634" s="82">
        <v>6184</v>
      </c>
      <c r="I634" s="82">
        <v>6108</v>
      </c>
      <c r="J634" s="82">
        <v>5661347</v>
      </c>
      <c r="K634" s="82">
        <v>35383418750</v>
      </c>
      <c r="L634" s="82">
        <v>54145326000</v>
      </c>
      <c r="M634" s="82">
        <v>17444388000</v>
      </c>
      <c r="N634" s="82">
        <v>2578404000</v>
      </c>
      <c r="O634" s="82">
        <v>36700938000</v>
      </c>
      <c r="P634" s="82">
        <v>33220630000</v>
      </c>
      <c r="Q634" s="82">
        <v>2567025000</v>
      </c>
      <c r="R634" s="82">
        <v>1707422000</v>
      </c>
      <c r="S634" s="82">
        <v>61589892000</v>
      </c>
      <c r="T634" s="82">
        <v>22582624000</v>
      </c>
      <c r="U634" s="82">
        <v>39007268000</v>
      </c>
      <c r="V634" s="82">
        <v>56762374000</v>
      </c>
      <c r="W634" s="82">
        <v>4076848000</v>
      </c>
      <c r="X634" s="82">
        <v>3035425000</v>
      </c>
    </row>
    <row r="635" spans="1:24" x14ac:dyDescent="0.3">
      <c r="A635" s="78" t="s">
        <v>2532</v>
      </c>
      <c r="B635" s="78" t="s">
        <v>2533</v>
      </c>
      <c r="C635" s="78" t="s">
        <v>2534</v>
      </c>
      <c r="D635" s="78">
        <v>20070919</v>
      </c>
      <c r="E635" s="78" t="s">
        <v>2535</v>
      </c>
      <c r="F635" s="78">
        <v>12</v>
      </c>
      <c r="G635" s="82">
        <v>2700</v>
      </c>
      <c r="H635" s="82">
        <v>2691</v>
      </c>
      <c r="I635" s="82">
        <v>2699</v>
      </c>
      <c r="J635" s="82">
        <v>16000000</v>
      </c>
      <c r="K635" s="82">
        <v>43200000000</v>
      </c>
      <c r="L635" s="82">
        <v>115994644000</v>
      </c>
      <c r="M635" s="82">
        <v>42957327000</v>
      </c>
      <c r="N635" s="82">
        <v>8000000000</v>
      </c>
      <c r="O635" s="82">
        <v>73037317000</v>
      </c>
      <c r="P635" s="82">
        <v>167597040000</v>
      </c>
      <c r="Q635" s="82">
        <v>3028249000</v>
      </c>
      <c r="R635" s="82">
        <v>3327010000</v>
      </c>
      <c r="S635" s="82">
        <v>198655815000</v>
      </c>
      <c r="T635" s="82">
        <v>122055033000</v>
      </c>
      <c r="U635" s="82">
        <v>76600782000</v>
      </c>
      <c r="V635" s="82">
        <v>335989551000</v>
      </c>
      <c r="W635" s="82">
        <v>5383418000</v>
      </c>
      <c r="X635" s="82">
        <v>3536762000</v>
      </c>
    </row>
    <row r="636" spans="1:24" x14ac:dyDescent="0.3">
      <c r="A636" s="78" t="s">
        <v>2536</v>
      </c>
      <c r="B636" s="78" t="s">
        <v>2537</v>
      </c>
      <c r="C636" s="78" t="s">
        <v>2538</v>
      </c>
      <c r="D636" s="78">
        <v>20130307</v>
      </c>
      <c r="E636" s="78" t="s">
        <v>2539</v>
      </c>
      <c r="F636" s="78">
        <v>12</v>
      </c>
      <c r="G636" s="82">
        <v>2655</v>
      </c>
      <c r="H636" s="82">
        <v>2626</v>
      </c>
      <c r="I636" s="82">
        <v>2747</v>
      </c>
      <c r="J636" s="82">
        <v>14200000</v>
      </c>
      <c r="K636" s="82">
        <v>37701000000</v>
      </c>
      <c r="L636" s="82">
        <v>90326678000</v>
      </c>
      <c r="M636" s="82">
        <v>53851444000</v>
      </c>
      <c r="N636" s="82">
        <v>7100000000</v>
      </c>
      <c r="O636" s="82">
        <v>36475234000</v>
      </c>
      <c r="P636" s="82">
        <v>35798306000</v>
      </c>
      <c r="Q636" s="82">
        <v>-5053326000</v>
      </c>
      <c r="R636" s="82">
        <v>-7898474000</v>
      </c>
      <c r="S636" s="82"/>
      <c r="T636" s="82"/>
      <c r="U636" s="82"/>
      <c r="V636" s="82"/>
      <c r="W636" s="82"/>
      <c r="X636" s="82"/>
    </row>
    <row r="637" spans="1:24" x14ac:dyDescent="0.3">
      <c r="A637" s="78" t="s">
        <v>2540</v>
      </c>
      <c r="B637" s="78" t="s">
        <v>2541</v>
      </c>
      <c r="C637" s="78" t="s">
        <v>2542</v>
      </c>
      <c r="D637" s="78">
        <v>20000725</v>
      </c>
      <c r="E637" s="78" t="s">
        <v>2543</v>
      </c>
      <c r="F637" s="78">
        <v>12</v>
      </c>
      <c r="G637" s="82">
        <v>14100</v>
      </c>
      <c r="H637" s="82">
        <v>14770</v>
      </c>
      <c r="I637" s="82">
        <v>13400</v>
      </c>
      <c r="J637" s="82">
        <v>35373322</v>
      </c>
      <c r="K637" s="82">
        <v>498763840200</v>
      </c>
      <c r="L637" s="82">
        <v>138181665000</v>
      </c>
      <c r="M637" s="82">
        <v>22040588000</v>
      </c>
      <c r="N637" s="82">
        <v>17686661000</v>
      </c>
      <c r="O637" s="82">
        <v>116141076000</v>
      </c>
      <c r="P637" s="82">
        <v>48736384000</v>
      </c>
      <c r="Q637" s="82">
        <v>16279561000</v>
      </c>
      <c r="R637" s="82">
        <v>14986186000</v>
      </c>
      <c r="S637" s="82"/>
      <c r="T637" s="82"/>
      <c r="U637" s="82"/>
      <c r="V637" s="82"/>
      <c r="W637" s="82"/>
      <c r="X637" s="82"/>
    </row>
    <row r="638" spans="1:24" x14ac:dyDescent="0.3">
      <c r="A638" s="78" t="s">
        <v>2544</v>
      </c>
      <c r="B638" s="78" t="s">
        <v>2545</v>
      </c>
      <c r="C638" s="78" t="s">
        <v>2546</v>
      </c>
      <c r="D638" s="78">
        <v>20051025</v>
      </c>
      <c r="E638" s="78" t="s">
        <v>2547</v>
      </c>
      <c r="F638" s="78">
        <v>12</v>
      </c>
      <c r="G638" s="82">
        <v>12250</v>
      </c>
      <c r="H638" s="82">
        <v>12470</v>
      </c>
      <c r="I638" s="82">
        <v>12345</v>
      </c>
      <c r="J638" s="82">
        <v>5200000</v>
      </c>
      <c r="K638" s="82">
        <v>63700000000</v>
      </c>
      <c r="L638" s="82">
        <v>58186850000</v>
      </c>
      <c r="M638" s="82">
        <v>15994378000</v>
      </c>
      <c r="N638" s="82">
        <v>2600000000</v>
      </c>
      <c r="O638" s="82">
        <v>42192472000</v>
      </c>
      <c r="P638" s="82">
        <v>25231329000</v>
      </c>
      <c r="Q638" s="82">
        <v>1774109000</v>
      </c>
      <c r="R638" s="82">
        <v>1823763000</v>
      </c>
      <c r="S638" s="82">
        <v>59483280000</v>
      </c>
      <c r="T638" s="82">
        <v>16754436000</v>
      </c>
      <c r="U638" s="82">
        <v>42728845000</v>
      </c>
      <c r="V638" s="82">
        <v>26021852000</v>
      </c>
      <c r="W638" s="82">
        <v>1802073000</v>
      </c>
      <c r="X638" s="82">
        <v>1828994000</v>
      </c>
    </row>
    <row r="639" spans="1:24" x14ac:dyDescent="0.3">
      <c r="A639" s="78" t="s">
        <v>2548</v>
      </c>
      <c r="B639" s="78" t="s">
        <v>2549</v>
      </c>
      <c r="C639" s="78" t="s">
        <v>2550</v>
      </c>
      <c r="D639" s="78">
        <v>20100209</v>
      </c>
      <c r="E639" s="78" t="s">
        <v>2551</v>
      </c>
      <c r="F639" s="78">
        <v>12</v>
      </c>
      <c r="G639" s="82">
        <v>26550</v>
      </c>
      <c r="H639" s="82">
        <v>26610</v>
      </c>
      <c r="I639" s="82">
        <v>26287</v>
      </c>
      <c r="J639" s="82">
        <v>3065000</v>
      </c>
      <c r="K639" s="82">
        <v>81375750000</v>
      </c>
      <c r="L639" s="82">
        <v>75641745000</v>
      </c>
      <c r="M639" s="82">
        <v>17810952000</v>
      </c>
      <c r="N639" s="82">
        <v>1532500000</v>
      </c>
      <c r="O639" s="82">
        <v>57830793000</v>
      </c>
      <c r="P639" s="82">
        <v>15306855000</v>
      </c>
      <c r="Q639" s="82">
        <v>10495401000</v>
      </c>
      <c r="R639" s="82">
        <v>9494320000</v>
      </c>
      <c r="S639" s="82">
        <v>75535720000</v>
      </c>
      <c r="T639" s="82">
        <v>17817566000</v>
      </c>
      <c r="U639" s="82">
        <v>57718155000</v>
      </c>
      <c r="V639" s="82">
        <v>15307636000</v>
      </c>
      <c r="W639" s="82">
        <v>10360635000</v>
      </c>
      <c r="X639" s="82">
        <v>9381681000</v>
      </c>
    </row>
    <row r="640" spans="1:24" x14ac:dyDescent="0.3">
      <c r="A640" s="78" t="s">
        <v>2552</v>
      </c>
      <c r="B640" s="78" t="s">
        <v>2553</v>
      </c>
      <c r="C640" s="78" t="s">
        <v>2554</v>
      </c>
      <c r="D640" s="78">
        <v>20071029</v>
      </c>
      <c r="E640" s="78" t="s">
        <v>2555</v>
      </c>
      <c r="F640" s="78">
        <v>12</v>
      </c>
      <c r="G640" s="82">
        <v>5280</v>
      </c>
      <c r="H640" s="82">
        <v>5466</v>
      </c>
      <c r="I640" s="82">
        <v>5324</v>
      </c>
      <c r="J640" s="82">
        <v>21413947</v>
      </c>
      <c r="K640" s="82">
        <v>113065640160</v>
      </c>
      <c r="L640" s="82">
        <v>158539790000</v>
      </c>
      <c r="M640" s="82">
        <v>99059670000</v>
      </c>
      <c r="N640" s="82">
        <v>10706974000</v>
      </c>
      <c r="O640" s="82">
        <v>59480120000</v>
      </c>
      <c r="P640" s="82">
        <v>81199258000</v>
      </c>
      <c r="Q640" s="82">
        <v>1311429000</v>
      </c>
      <c r="R640" s="82">
        <v>-768501000</v>
      </c>
      <c r="S640" s="82">
        <v>163576169000</v>
      </c>
      <c r="T640" s="82">
        <v>101937008000</v>
      </c>
      <c r="U640" s="82">
        <v>61639162000</v>
      </c>
      <c r="V640" s="82">
        <v>81930108000</v>
      </c>
      <c r="W640" s="82">
        <v>3008891000</v>
      </c>
      <c r="X640" s="82">
        <v>-97814000</v>
      </c>
    </row>
    <row r="641" spans="1:24" x14ac:dyDescent="0.3">
      <c r="A641" s="78" t="s">
        <v>2556</v>
      </c>
      <c r="B641" s="78" t="s">
        <v>2557</v>
      </c>
      <c r="C641" s="78" t="s">
        <v>2558</v>
      </c>
      <c r="D641" s="78">
        <v>20031212</v>
      </c>
      <c r="E641" s="78" t="s">
        <v>2559</v>
      </c>
      <c r="F641" s="78">
        <v>12</v>
      </c>
      <c r="G641" s="82">
        <v>11250</v>
      </c>
      <c r="H641" s="82">
        <v>11500</v>
      </c>
      <c r="I641" s="82">
        <v>11047</v>
      </c>
      <c r="J641" s="82">
        <v>13096000</v>
      </c>
      <c r="K641" s="82">
        <v>147330000000</v>
      </c>
      <c r="L641" s="82">
        <v>147541641000</v>
      </c>
      <c r="M641" s="82">
        <v>58895482000</v>
      </c>
      <c r="N641" s="82">
        <v>6511500000</v>
      </c>
      <c r="O641" s="82">
        <v>88646159000</v>
      </c>
      <c r="P641" s="82">
        <v>65735900000</v>
      </c>
      <c r="Q641" s="82">
        <v>11617464000</v>
      </c>
      <c r="R641" s="82">
        <v>12465327000</v>
      </c>
      <c r="S641" s="82">
        <v>162041078000</v>
      </c>
      <c r="T641" s="82">
        <v>66730263000</v>
      </c>
      <c r="U641" s="82">
        <v>95310816000</v>
      </c>
      <c r="V641" s="82">
        <v>90350642000</v>
      </c>
      <c r="W641" s="82">
        <v>12040789000</v>
      </c>
      <c r="X641" s="82">
        <v>8364724000</v>
      </c>
    </row>
    <row r="642" spans="1:24" x14ac:dyDescent="0.3">
      <c r="A642" s="78" t="s">
        <v>2560</v>
      </c>
      <c r="B642" s="78" t="s">
        <v>2561</v>
      </c>
      <c r="C642" s="78" t="s">
        <v>2562</v>
      </c>
      <c r="D642" s="78">
        <v>20100716</v>
      </c>
      <c r="E642" s="78" t="s">
        <v>2563</v>
      </c>
      <c r="F642" s="78">
        <v>12</v>
      </c>
      <c r="G642" s="82">
        <v>5470</v>
      </c>
      <c r="H642" s="82">
        <v>5760</v>
      </c>
      <c r="I642" s="82">
        <v>5779</v>
      </c>
      <c r="J642" s="82">
        <v>3800000</v>
      </c>
      <c r="K642" s="82">
        <v>20786000000</v>
      </c>
      <c r="L642" s="82">
        <v>36928676000</v>
      </c>
      <c r="M642" s="82">
        <v>10384551000</v>
      </c>
      <c r="N642" s="82">
        <v>1900000000</v>
      </c>
      <c r="O642" s="82">
        <v>26544125000</v>
      </c>
      <c r="P642" s="82">
        <v>32140782000</v>
      </c>
      <c r="Q642" s="82">
        <v>1441349000</v>
      </c>
      <c r="R642" s="82">
        <v>1507993000</v>
      </c>
      <c r="S642" s="82"/>
      <c r="T642" s="82"/>
      <c r="U642" s="82"/>
      <c r="V642" s="82"/>
      <c r="W642" s="82"/>
      <c r="X642" s="82"/>
    </row>
    <row r="643" spans="1:24" x14ac:dyDescent="0.3">
      <c r="A643" s="78" t="s">
        <v>2564</v>
      </c>
      <c r="B643" s="78" t="s">
        <v>2565</v>
      </c>
      <c r="C643" s="78" t="s">
        <v>2566</v>
      </c>
      <c r="D643" s="78">
        <v>20031223</v>
      </c>
      <c r="E643" s="78" t="s">
        <v>2567</v>
      </c>
      <c r="F643" s="78">
        <v>12</v>
      </c>
      <c r="G643" s="82">
        <v>1115</v>
      </c>
      <c r="H643" s="82">
        <v>1128</v>
      </c>
      <c r="I643" s="82">
        <v>1081</v>
      </c>
      <c r="J643" s="82">
        <v>16186294</v>
      </c>
      <c r="K643" s="82">
        <v>18047717810</v>
      </c>
      <c r="L643" s="82">
        <v>12654317000</v>
      </c>
      <c r="M643" s="82">
        <v>5408591000</v>
      </c>
      <c r="N643" s="82">
        <v>8093147000</v>
      </c>
      <c r="O643" s="82">
        <v>7245726000</v>
      </c>
      <c r="P643" s="82">
        <v>8961001000</v>
      </c>
      <c r="Q643" s="82">
        <v>285433000</v>
      </c>
      <c r="R643" s="82">
        <v>-196901000</v>
      </c>
      <c r="S643" s="82">
        <v>12316698000</v>
      </c>
      <c r="T643" s="82">
        <v>5605991000</v>
      </c>
      <c r="U643" s="82">
        <v>6710708000</v>
      </c>
      <c r="V643" s="82">
        <v>9065158000</v>
      </c>
      <c r="W643" s="82">
        <v>10676000</v>
      </c>
      <c r="X643" s="82">
        <v>-341455000</v>
      </c>
    </row>
    <row r="644" spans="1:24" x14ac:dyDescent="0.3">
      <c r="A644" s="78" t="s">
        <v>2568</v>
      </c>
      <c r="B644" s="78" t="s">
        <v>2569</v>
      </c>
      <c r="C644" s="78" t="s">
        <v>2570</v>
      </c>
      <c r="D644" s="78">
        <v>20141224</v>
      </c>
      <c r="E644" s="78" t="s">
        <v>2571</v>
      </c>
      <c r="F644" s="78">
        <v>12</v>
      </c>
      <c r="G644" s="82">
        <v>11300</v>
      </c>
      <c r="H644" s="82">
        <v>11210</v>
      </c>
      <c r="I644" s="82">
        <v>10426</v>
      </c>
      <c r="J644" s="82">
        <v>4849390</v>
      </c>
      <c r="K644" s="82">
        <v>54798107000</v>
      </c>
      <c r="L644" s="82">
        <v>31040662000</v>
      </c>
      <c r="M644" s="82">
        <v>10749597000</v>
      </c>
      <c r="N644" s="82">
        <v>1800000000</v>
      </c>
      <c r="O644" s="82">
        <v>20291064000</v>
      </c>
      <c r="P644" s="82">
        <v>35428908000</v>
      </c>
      <c r="Q644" s="82">
        <v>3238818000</v>
      </c>
      <c r="R644" s="82">
        <v>5496794000</v>
      </c>
      <c r="S644" s="82">
        <v>30882573000</v>
      </c>
      <c r="T644" s="82">
        <v>10421091000</v>
      </c>
      <c r="U644" s="82">
        <v>20461481000</v>
      </c>
      <c r="V644" s="82">
        <v>35431408000</v>
      </c>
      <c r="W644" s="82">
        <v>3281986000</v>
      </c>
      <c r="X644" s="82">
        <v>5667211000</v>
      </c>
    </row>
    <row r="645" spans="1:24" x14ac:dyDescent="0.3">
      <c r="A645" s="78" t="s">
        <v>2572</v>
      </c>
      <c r="B645" s="78" t="s">
        <v>2573</v>
      </c>
      <c r="C645" s="78" t="s">
        <v>2574</v>
      </c>
      <c r="D645" s="78">
        <v>20070820</v>
      </c>
      <c r="E645" s="78" t="s">
        <v>2575</v>
      </c>
      <c r="F645" s="78">
        <v>12</v>
      </c>
      <c r="G645" s="82">
        <v>11700</v>
      </c>
      <c r="H645" s="82">
        <v>11580</v>
      </c>
      <c r="I645" s="82">
        <v>11447</v>
      </c>
      <c r="J645" s="82">
        <v>10200000</v>
      </c>
      <c r="K645" s="82">
        <v>119340000000</v>
      </c>
      <c r="L645" s="82">
        <v>106239967000</v>
      </c>
      <c r="M645" s="82">
        <v>13257596000</v>
      </c>
      <c r="N645" s="82">
        <v>5100000000</v>
      </c>
      <c r="O645" s="82">
        <v>92982371000</v>
      </c>
      <c r="P645" s="82">
        <v>55039175000</v>
      </c>
      <c r="Q645" s="82">
        <v>8697470000</v>
      </c>
      <c r="R645" s="82">
        <v>9643825000</v>
      </c>
      <c r="S645" s="82">
        <v>107961294000</v>
      </c>
      <c r="T645" s="82">
        <v>14473432000</v>
      </c>
      <c r="U645" s="82">
        <v>93487863000</v>
      </c>
      <c r="V645" s="82">
        <v>58378197000</v>
      </c>
      <c r="W645" s="82">
        <v>8943995000</v>
      </c>
      <c r="X645" s="82">
        <v>9917836000</v>
      </c>
    </row>
    <row r="646" spans="1:24" x14ac:dyDescent="0.3">
      <c r="A646" s="78" t="s">
        <v>2576</v>
      </c>
      <c r="B646" s="78" t="s">
        <v>2577</v>
      </c>
      <c r="C646" s="78" t="s">
        <v>2578</v>
      </c>
      <c r="D646" s="78">
        <v>20040527</v>
      </c>
      <c r="E646" s="78" t="s">
        <v>2579</v>
      </c>
      <c r="F646" s="78">
        <v>12</v>
      </c>
      <c r="G646" s="82">
        <v>6660</v>
      </c>
      <c r="H646" s="82">
        <v>6150</v>
      </c>
      <c r="I646" s="82">
        <v>5436</v>
      </c>
      <c r="J646" s="82">
        <v>27775096</v>
      </c>
      <c r="K646" s="82">
        <v>184982139360</v>
      </c>
      <c r="L646" s="82">
        <v>98476472000</v>
      </c>
      <c r="M646" s="82">
        <v>23309005000</v>
      </c>
      <c r="N646" s="82">
        <v>13887548000</v>
      </c>
      <c r="O646" s="82">
        <v>75167467000</v>
      </c>
      <c r="P646" s="82">
        <v>36185000000</v>
      </c>
      <c r="Q646" s="82">
        <v>1077857000</v>
      </c>
      <c r="R646" s="82">
        <v>1018271000</v>
      </c>
      <c r="S646" s="82">
        <v>120540307000</v>
      </c>
      <c r="T646" s="82">
        <v>40586406000</v>
      </c>
      <c r="U646" s="82">
        <v>79953901000</v>
      </c>
      <c r="V646" s="82">
        <v>71794608000</v>
      </c>
      <c r="W646" s="82">
        <v>160347000</v>
      </c>
      <c r="X646" s="82">
        <v>-311201000</v>
      </c>
    </row>
    <row r="647" spans="1:24" x14ac:dyDescent="0.3">
      <c r="A647" s="78" t="s">
        <v>2580</v>
      </c>
      <c r="B647" s="78" t="s">
        <v>2581</v>
      </c>
      <c r="C647" s="78" t="s">
        <v>2582</v>
      </c>
      <c r="D647" s="78">
        <v>20040108</v>
      </c>
      <c r="E647" s="78" t="s">
        <v>2583</v>
      </c>
      <c r="F647" s="78">
        <v>12</v>
      </c>
      <c r="G647" s="82">
        <v>2430</v>
      </c>
      <c r="H647" s="82">
        <v>2380</v>
      </c>
      <c r="I647" s="82">
        <v>2297</v>
      </c>
      <c r="J647" s="82">
        <v>13788521</v>
      </c>
      <c r="K647" s="82">
        <v>33506106030</v>
      </c>
      <c r="L647" s="82">
        <v>63788982000</v>
      </c>
      <c r="M647" s="82">
        <v>38862436000</v>
      </c>
      <c r="N647" s="82">
        <v>6894261000</v>
      </c>
      <c r="O647" s="82">
        <v>24926546000</v>
      </c>
      <c r="P647" s="82">
        <v>43910475000</v>
      </c>
      <c r="Q647" s="82">
        <v>-632501000</v>
      </c>
      <c r="R647" s="82">
        <v>-986272000</v>
      </c>
      <c r="S647" s="82">
        <v>64783836000</v>
      </c>
      <c r="T647" s="82">
        <v>39354170000</v>
      </c>
      <c r="U647" s="82">
        <v>25429666000</v>
      </c>
      <c r="V647" s="82">
        <v>43910475000</v>
      </c>
      <c r="W647" s="82">
        <v>-651507000</v>
      </c>
      <c r="X647" s="82">
        <v>-1838787000</v>
      </c>
    </row>
    <row r="648" spans="1:24" x14ac:dyDescent="0.3">
      <c r="A648" s="78" t="s">
        <v>2584</v>
      </c>
      <c r="B648" s="78" t="s">
        <v>2585</v>
      </c>
      <c r="C648" s="78" t="s">
        <v>2586</v>
      </c>
      <c r="D648" s="78">
        <v>20040213</v>
      </c>
      <c r="E648" s="78" t="s">
        <v>2587</v>
      </c>
      <c r="F648" s="78">
        <v>12</v>
      </c>
      <c r="G648" s="82">
        <v>2200</v>
      </c>
      <c r="H648" s="82">
        <v>2037</v>
      </c>
      <c r="I648" s="82">
        <v>1702</v>
      </c>
      <c r="J648" s="82">
        <v>18400000</v>
      </c>
      <c r="K648" s="82">
        <v>40480000000</v>
      </c>
      <c r="L648" s="82">
        <v>132053681000</v>
      </c>
      <c r="M648" s="82">
        <v>62229250000</v>
      </c>
      <c r="N648" s="82">
        <v>18400000000</v>
      </c>
      <c r="O648" s="82">
        <v>69824432000</v>
      </c>
      <c r="P648" s="82">
        <v>79140455000</v>
      </c>
      <c r="Q648" s="82">
        <v>4016438000</v>
      </c>
      <c r="R648" s="82">
        <v>1944781000</v>
      </c>
      <c r="S648" s="82">
        <v>147221852000</v>
      </c>
      <c r="T648" s="82">
        <v>68862042000</v>
      </c>
      <c r="U648" s="82">
        <v>78359809000</v>
      </c>
      <c r="V648" s="82">
        <v>84138526000</v>
      </c>
      <c r="W648" s="82">
        <v>4815507000</v>
      </c>
      <c r="X648" s="82">
        <v>2675853000</v>
      </c>
    </row>
    <row r="649" spans="1:24" x14ac:dyDescent="0.3">
      <c r="A649" s="78" t="s">
        <v>2588</v>
      </c>
      <c r="B649" s="78" t="s">
        <v>2589</v>
      </c>
      <c r="C649" s="78" t="s">
        <v>2590</v>
      </c>
      <c r="D649" s="78">
        <v>20080502</v>
      </c>
      <c r="E649" s="78" t="s">
        <v>2591</v>
      </c>
      <c r="F649" s="78">
        <v>12</v>
      </c>
      <c r="G649" s="82">
        <v>2265</v>
      </c>
      <c r="H649" s="82">
        <v>2293</v>
      </c>
      <c r="I649" s="82">
        <v>2113</v>
      </c>
      <c r="J649" s="82">
        <v>6678400</v>
      </c>
      <c r="K649" s="82">
        <v>15126576000</v>
      </c>
      <c r="L649" s="82">
        <v>21210830000</v>
      </c>
      <c r="M649" s="82">
        <v>3433648000</v>
      </c>
      <c r="N649" s="82">
        <v>3339200000</v>
      </c>
      <c r="O649" s="82">
        <v>17777182000</v>
      </c>
      <c r="P649" s="82">
        <v>5536805000</v>
      </c>
      <c r="Q649" s="82">
        <v>-2339543000</v>
      </c>
      <c r="R649" s="82">
        <v>-1676786000</v>
      </c>
      <c r="S649" s="82"/>
      <c r="T649" s="82"/>
      <c r="U649" s="82"/>
      <c r="V649" s="82"/>
      <c r="W649" s="82"/>
      <c r="X649" s="82"/>
    </row>
    <row r="650" spans="1:24" x14ac:dyDescent="0.3">
      <c r="A650" s="78" t="s">
        <v>2592</v>
      </c>
      <c r="B650" s="78" t="s">
        <v>2593</v>
      </c>
      <c r="C650" s="78" t="s">
        <v>2594</v>
      </c>
      <c r="D650" s="78">
        <v>20111222</v>
      </c>
      <c r="E650" s="78" t="s">
        <v>2595</v>
      </c>
      <c r="F650" s="78">
        <v>12</v>
      </c>
      <c r="G650" s="82">
        <v>3450</v>
      </c>
      <c r="H650" s="82">
        <v>3535</v>
      </c>
      <c r="I650" s="82">
        <v>3429</v>
      </c>
      <c r="J650" s="82">
        <v>15400000</v>
      </c>
      <c r="K650" s="82">
        <v>53130000000</v>
      </c>
      <c r="L650" s="82">
        <v>30365103000</v>
      </c>
      <c r="M650" s="82">
        <v>5148520000</v>
      </c>
      <c r="N650" s="82">
        <v>7700000000</v>
      </c>
      <c r="O650" s="82">
        <v>25216583000</v>
      </c>
      <c r="P650" s="82">
        <v>16810367000</v>
      </c>
      <c r="Q650" s="82">
        <v>3760348000</v>
      </c>
      <c r="R650" s="82">
        <v>3304257000</v>
      </c>
      <c r="S650" s="82"/>
      <c r="T650" s="82"/>
      <c r="U650" s="82"/>
      <c r="V650" s="82"/>
      <c r="W650" s="82"/>
      <c r="X650" s="82"/>
    </row>
    <row r="651" spans="1:24" x14ac:dyDescent="0.3">
      <c r="A651" s="78" t="s">
        <v>2596</v>
      </c>
      <c r="B651" s="78" t="s">
        <v>2597</v>
      </c>
      <c r="C651" s="78" t="s">
        <v>2598</v>
      </c>
      <c r="D651" s="78">
        <v>20111128</v>
      </c>
      <c r="E651" s="78" t="s">
        <v>2599</v>
      </c>
      <c r="F651" s="78">
        <v>12</v>
      </c>
      <c r="G651" s="82">
        <v>19050</v>
      </c>
      <c r="H651" s="82">
        <v>19090</v>
      </c>
      <c r="I651" s="82">
        <v>18390</v>
      </c>
      <c r="J651" s="82">
        <v>8972183</v>
      </c>
      <c r="K651" s="82">
        <v>170920086150</v>
      </c>
      <c r="L651" s="82">
        <v>73379494000</v>
      </c>
      <c r="M651" s="82">
        <v>8232508000</v>
      </c>
      <c r="N651" s="82">
        <v>4486092000</v>
      </c>
      <c r="O651" s="82">
        <v>65146986000</v>
      </c>
      <c r="P651" s="82">
        <v>35306755000</v>
      </c>
      <c r="Q651" s="82">
        <v>5170377000</v>
      </c>
      <c r="R651" s="82">
        <v>4501620000</v>
      </c>
      <c r="S651" s="82">
        <v>74323580000</v>
      </c>
      <c r="T651" s="82">
        <v>15945999000</v>
      </c>
      <c r="U651" s="82">
        <v>58377580000</v>
      </c>
      <c r="V651" s="82">
        <v>36193189000</v>
      </c>
      <c r="W651" s="82">
        <v>4371848000</v>
      </c>
      <c r="X651" s="82">
        <v>3706537000</v>
      </c>
    </row>
    <row r="652" spans="1:24" x14ac:dyDescent="0.3">
      <c r="A652" s="78" t="s">
        <v>2600</v>
      </c>
      <c r="B652" s="78" t="s">
        <v>2601</v>
      </c>
      <c r="C652" s="78" t="s">
        <v>2602</v>
      </c>
      <c r="D652" s="78">
        <v>20040510</v>
      </c>
      <c r="E652" s="78" t="s">
        <v>2603</v>
      </c>
      <c r="F652" s="78">
        <v>12</v>
      </c>
      <c r="G652" s="82">
        <v>3510</v>
      </c>
      <c r="H652" s="82">
        <v>3510</v>
      </c>
      <c r="I652" s="82">
        <v>3510</v>
      </c>
      <c r="J652" s="82">
        <v>49198433</v>
      </c>
      <c r="K652" s="82">
        <v>172686499830</v>
      </c>
      <c r="L652" s="82">
        <v>1080170115000</v>
      </c>
      <c r="M652" s="82">
        <v>1075135801000</v>
      </c>
      <c r="N652" s="82">
        <v>122999578000</v>
      </c>
      <c r="O652" s="82">
        <v>5034313000</v>
      </c>
      <c r="P652" s="82">
        <v>385822137000</v>
      </c>
      <c r="Q652" s="82">
        <v>11118204000</v>
      </c>
      <c r="R652" s="82">
        <v>-11926507000</v>
      </c>
      <c r="S652" s="82">
        <v>1088208916000</v>
      </c>
      <c r="T652" s="82">
        <v>1083905710000</v>
      </c>
      <c r="U652" s="82">
        <v>4303207000</v>
      </c>
      <c r="V652" s="82">
        <v>386058030000</v>
      </c>
      <c r="W652" s="82">
        <v>10541344000</v>
      </c>
      <c r="X652" s="82">
        <v>-27878311000</v>
      </c>
    </row>
    <row r="653" spans="1:24" x14ac:dyDescent="0.3">
      <c r="A653" s="78" t="s">
        <v>2604</v>
      </c>
      <c r="B653" s="78" t="s">
        <v>2605</v>
      </c>
      <c r="C653" s="78" t="s">
        <v>2606</v>
      </c>
      <c r="D653" s="78">
        <v>20110907</v>
      </c>
      <c r="E653" s="78" t="s">
        <v>2607</v>
      </c>
      <c r="F653" s="78">
        <v>12</v>
      </c>
      <c r="G653" s="82">
        <v>29100</v>
      </c>
      <c r="H653" s="82">
        <v>29060</v>
      </c>
      <c r="I653" s="82">
        <v>28572</v>
      </c>
      <c r="J653" s="82">
        <v>12753154</v>
      </c>
      <c r="K653" s="82">
        <v>371116781400</v>
      </c>
      <c r="L653" s="82">
        <v>222006277000</v>
      </c>
      <c r="M653" s="82">
        <v>63858280000</v>
      </c>
      <c r="N653" s="82">
        <v>6376577000</v>
      </c>
      <c r="O653" s="82">
        <v>158147997000</v>
      </c>
      <c r="P653" s="82">
        <v>280222953000</v>
      </c>
      <c r="Q653" s="82">
        <v>-6652170000</v>
      </c>
      <c r="R653" s="82">
        <v>-3449266000</v>
      </c>
      <c r="S653" s="82">
        <v>233037450000</v>
      </c>
      <c r="T653" s="82">
        <v>69722816000</v>
      </c>
      <c r="U653" s="82">
        <v>163314633000</v>
      </c>
      <c r="V653" s="82">
        <v>306572453000</v>
      </c>
      <c r="W653" s="82">
        <v>-5458920000</v>
      </c>
      <c r="X653" s="82">
        <v>-3478350000</v>
      </c>
    </row>
    <row r="654" spans="1:24" x14ac:dyDescent="0.3">
      <c r="A654" s="78" t="s">
        <v>2608</v>
      </c>
      <c r="B654" s="78" t="s">
        <v>2609</v>
      </c>
      <c r="C654" s="78" t="s">
        <v>2610</v>
      </c>
      <c r="D654" s="78">
        <v>20040514</v>
      </c>
      <c r="E654" s="78" t="s">
        <v>2611</v>
      </c>
      <c r="F654" s="78">
        <v>12</v>
      </c>
      <c r="G654" s="82">
        <v>4740</v>
      </c>
      <c r="H654" s="82">
        <v>5029</v>
      </c>
      <c r="I654" s="82">
        <v>3928</v>
      </c>
      <c r="J654" s="82">
        <v>10000000</v>
      </c>
      <c r="K654" s="82">
        <v>47400000000</v>
      </c>
      <c r="L654" s="82">
        <v>61998208000</v>
      </c>
      <c r="M654" s="82">
        <v>27278787000</v>
      </c>
      <c r="N654" s="82">
        <v>5000000000</v>
      </c>
      <c r="O654" s="82">
        <v>34719421000</v>
      </c>
      <c r="P654" s="82">
        <v>62216054000</v>
      </c>
      <c r="Q654" s="82">
        <v>2786103000</v>
      </c>
      <c r="R654" s="82">
        <v>2289024000</v>
      </c>
      <c r="S654" s="82">
        <v>68637646000</v>
      </c>
      <c r="T654" s="82">
        <v>30597704000</v>
      </c>
      <c r="U654" s="82">
        <v>38039942000</v>
      </c>
      <c r="V654" s="82">
        <v>62821179000</v>
      </c>
      <c r="W654" s="82">
        <v>5030222000</v>
      </c>
      <c r="X654" s="82">
        <v>3123250000</v>
      </c>
    </row>
    <row r="655" spans="1:24" x14ac:dyDescent="0.3">
      <c r="A655" s="78" t="s">
        <v>2612</v>
      </c>
      <c r="B655" s="78" t="s">
        <v>2613</v>
      </c>
      <c r="C655" s="78" t="s">
        <v>2614</v>
      </c>
      <c r="D655" s="78">
        <v>20120706</v>
      </c>
      <c r="E655" s="78" t="s">
        <v>2615</v>
      </c>
      <c r="F655" s="78">
        <v>12</v>
      </c>
      <c r="G655" s="82">
        <v>8570</v>
      </c>
      <c r="H655" s="82">
        <v>8712</v>
      </c>
      <c r="I655" s="82">
        <v>8898</v>
      </c>
      <c r="J655" s="82">
        <v>7600000</v>
      </c>
      <c r="K655" s="82">
        <v>65132000000</v>
      </c>
      <c r="L655" s="82">
        <v>97211029000</v>
      </c>
      <c r="M655" s="82">
        <v>40604663000</v>
      </c>
      <c r="N655" s="82">
        <v>3800000000</v>
      </c>
      <c r="O655" s="82">
        <v>56606366000</v>
      </c>
      <c r="P655" s="82">
        <v>83411628000</v>
      </c>
      <c r="Q655" s="82">
        <v>8429641000</v>
      </c>
      <c r="R655" s="82">
        <v>7194119000</v>
      </c>
      <c r="S655" s="82">
        <v>95500480000</v>
      </c>
      <c r="T655" s="82">
        <v>40623682000</v>
      </c>
      <c r="U655" s="82">
        <v>54876798000</v>
      </c>
      <c r="V655" s="82">
        <v>83411628000</v>
      </c>
      <c r="W655" s="82">
        <v>8184368000</v>
      </c>
      <c r="X655" s="82">
        <v>6175851000</v>
      </c>
    </row>
    <row r="656" spans="1:24" x14ac:dyDescent="0.3">
      <c r="A656" s="78" t="s">
        <v>2616</v>
      </c>
      <c r="B656" s="78" t="s">
        <v>2617</v>
      </c>
      <c r="C656" s="78" t="s">
        <v>2618</v>
      </c>
      <c r="D656" s="78">
        <v>19991221</v>
      </c>
      <c r="E656" s="78" t="s">
        <v>2619</v>
      </c>
      <c r="F656" s="78">
        <v>12</v>
      </c>
      <c r="G656" s="82">
        <v>1350</v>
      </c>
      <c r="H656" s="82">
        <v>1368</v>
      </c>
      <c r="I656" s="82">
        <v>1344</v>
      </c>
      <c r="J656" s="82">
        <v>30459899</v>
      </c>
      <c r="K656" s="82">
        <v>41120863650</v>
      </c>
      <c r="L656" s="82">
        <v>97473903000</v>
      </c>
      <c r="M656" s="82">
        <v>38449807000</v>
      </c>
      <c r="N656" s="82">
        <v>15029049000</v>
      </c>
      <c r="O656" s="82">
        <v>59024096000</v>
      </c>
      <c r="P656" s="82">
        <v>56844474000</v>
      </c>
      <c r="Q656" s="82">
        <v>1247328000</v>
      </c>
      <c r="R656" s="82">
        <v>1384311000</v>
      </c>
      <c r="S656" s="82">
        <v>99605252000</v>
      </c>
      <c r="T656" s="82">
        <v>40651423000</v>
      </c>
      <c r="U656" s="82">
        <v>58953829000</v>
      </c>
      <c r="V656" s="82">
        <v>56844474000</v>
      </c>
      <c r="W656" s="82">
        <v>779172000</v>
      </c>
      <c r="X656" s="82">
        <v>1616380000</v>
      </c>
    </row>
    <row r="657" spans="1:24" x14ac:dyDescent="0.3">
      <c r="A657" s="78" t="s">
        <v>2620</v>
      </c>
      <c r="B657" s="78" t="s">
        <v>2621</v>
      </c>
      <c r="C657" s="78" t="s">
        <v>2622</v>
      </c>
      <c r="D657" s="78">
        <v>19910307</v>
      </c>
      <c r="E657" s="78" t="s">
        <v>2623</v>
      </c>
      <c r="F657" s="78">
        <v>12</v>
      </c>
      <c r="G657" s="82">
        <v>26450</v>
      </c>
      <c r="H657" s="82">
        <v>26520</v>
      </c>
      <c r="I657" s="82">
        <v>25482</v>
      </c>
      <c r="J657" s="82">
        <v>2758310</v>
      </c>
      <c r="K657" s="82">
        <v>72957299500</v>
      </c>
      <c r="L657" s="82">
        <v>184010585000</v>
      </c>
      <c r="M657" s="82">
        <v>64919211000</v>
      </c>
      <c r="N657" s="82">
        <v>13791550000</v>
      </c>
      <c r="O657" s="82">
        <v>119091375000</v>
      </c>
      <c r="P657" s="82">
        <v>93297992000</v>
      </c>
      <c r="Q657" s="82">
        <v>5672169000</v>
      </c>
      <c r="R657" s="82">
        <v>7228583000</v>
      </c>
      <c r="S657" s="82"/>
      <c r="T657" s="82"/>
      <c r="U657" s="82"/>
      <c r="V657" s="82"/>
      <c r="W657" s="82"/>
      <c r="X657" s="82"/>
    </row>
    <row r="658" spans="1:24" x14ac:dyDescent="0.3">
      <c r="A658" s="78" t="s">
        <v>2624</v>
      </c>
      <c r="B658" s="78" t="s">
        <v>2625</v>
      </c>
      <c r="C658" s="78" t="s">
        <v>2626</v>
      </c>
      <c r="D658" s="78">
        <v>20131118</v>
      </c>
      <c r="E658" s="78" t="s">
        <v>2627</v>
      </c>
      <c r="F658" s="78">
        <v>12</v>
      </c>
      <c r="G658" s="82">
        <v>4615</v>
      </c>
      <c r="H658" s="82">
        <v>4981</v>
      </c>
      <c r="I658" s="82">
        <v>5253</v>
      </c>
      <c r="J658" s="82">
        <v>8756128</v>
      </c>
      <c r="K658" s="82">
        <v>40409530720</v>
      </c>
      <c r="L658" s="82">
        <v>61746582000</v>
      </c>
      <c r="M658" s="82">
        <v>36976414000</v>
      </c>
      <c r="N658" s="82">
        <v>4378064000</v>
      </c>
      <c r="O658" s="82">
        <v>24770168000</v>
      </c>
      <c r="P658" s="82">
        <v>17384062000</v>
      </c>
      <c r="Q658" s="82">
        <v>-1879226000</v>
      </c>
      <c r="R658" s="82">
        <v>-2747833000</v>
      </c>
      <c r="S658" s="82">
        <v>59018320000</v>
      </c>
      <c r="T658" s="82">
        <v>37184410000</v>
      </c>
      <c r="U658" s="82">
        <v>21833910000</v>
      </c>
      <c r="V658" s="82">
        <v>17033028000</v>
      </c>
      <c r="W658" s="82">
        <v>-2479352000</v>
      </c>
      <c r="X658" s="82">
        <v>-3370701000</v>
      </c>
    </row>
    <row r="659" spans="1:24" x14ac:dyDescent="0.3">
      <c r="A659" s="78" t="s">
        <v>2628</v>
      </c>
      <c r="B659" s="78" t="s">
        <v>2629</v>
      </c>
      <c r="C659" s="78" t="s">
        <v>2630</v>
      </c>
      <c r="D659" s="78">
        <v>20141216</v>
      </c>
      <c r="E659" s="78" t="s">
        <v>2631</v>
      </c>
      <c r="F659" s="78">
        <v>12</v>
      </c>
      <c r="G659" s="82">
        <v>27500</v>
      </c>
      <c r="H659" s="82">
        <v>28060</v>
      </c>
      <c r="I659" s="82">
        <v>28950</v>
      </c>
      <c r="J659" s="82">
        <v>4230076</v>
      </c>
      <c r="K659" s="82">
        <v>116327090000</v>
      </c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</row>
    <row r="660" spans="1:24" x14ac:dyDescent="0.3">
      <c r="A660" s="78" t="s">
        <v>2632</v>
      </c>
      <c r="B660" s="78" t="s">
        <v>2633</v>
      </c>
      <c r="C660" s="78" t="s">
        <v>2634</v>
      </c>
      <c r="D660" s="78">
        <v>20040805</v>
      </c>
      <c r="E660" s="78" t="s">
        <v>2635</v>
      </c>
      <c r="F660" s="78">
        <v>12</v>
      </c>
      <c r="G660" s="82">
        <v>43400</v>
      </c>
      <c r="H660" s="82">
        <v>43690</v>
      </c>
      <c r="I660" s="82">
        <v>43272</v>
      </c>
      <c r="J660" s="82">
        <v>92915378</v>
      </c>
      <c r="K660" s="82">
        <v>4032527405200</v>
      </c>
      <c r="L660" s="82">
        <v>5893459000000</v>
      </c>
      <c r="M660" s="82">
        <v>1114434000000</v>
      </c>
      <c r="N660" s="82">
        <v>473501000000</v>
      </c>
      <c r="O660" s="82">
        <v>4779025000000</v>
      </c>
      <c r="P660" s="82">
        <v>223624000000</v>
      </c>
      <c r="Q660" s="82">
        <v>196887000000</v>
      </c>
      <c r="R660" s="82">
        <v>159701000000</v>
      </c>
      <c r="S660" s="82">
        <v>15034774000000</v>
      </c>
      <c r="T660" s="82">
        <v>7429678000000</v>
      </c>
      <c r="U660" s="82">
        <v>7605096000000</v>
      </c>
      <c r="V660" s="82">
        <v>7981586000000</v>
      </c>
      <c r="W660" s="82">
        <v>158634000000</v>
      </c>
      <c r="X660" s="82">
        <v>709000000</v>
      </c>
    </row>
    <row r="661" spans="1:24" x14ac:dyDescent="0.3">
      <c r="A661" s="78" t="s">
        <v>2636</v>
      </c>
      <c r="B661" s="78" t="s">
        <v>2637</v>
      </c>
      <c r="C661" s="78" t="s">
        <v>2638</v>
      </c>
      <c r="D661" s="78">
        <v>20131227</v>
      </c>
      <c r="E661" s="78" t="s">
        <v>2639</v>
      </c>
      <c r="F661" s="78">
        <v>12</v>
      </c>
      <c r="G661" s="82">
        <v>8820</v>
      </c>
      <c r="H661" s="82">
        <v>9194</v>
      </c>
      <c r="I661" s="82">
        <v>9604</v>
      </c>
      <c r="J661" s="82">
        <v>9893000</v>
      </c>
      <c r="K661" s="82">
        <v>87256260000</v>
      </c>
      <c r="L661" s="82">
        <v>48780647000</v>
      </c>
      <c r="M661" s="82">
        <v>24664268000</v>
      </c>
      <c r="N661" s="82">
        <v>4946500000</v>
      </c>
      <c r="O661" s="82">
        <v>24116379000</v>
      </c>
      <c r="P661" s="82">
        <v>24539060000</v>
      </c>
      <c r="Q661" s="82">
        <v>3931605000</v>
      </c>
      <c r="R661" s="82">
        <v>2981746000</v>
      </c>
      <c r="S661" s="82"/>
      <c r="T661" s="82"/>
      <c r="U661" s="82"/>
      <c r="V661" s="82"/>
      <c r="W661" s="82"/>
      <c r="X661" s="82"/>
    </row>
    <row r="662" spans="1:24" x14ac:dyDescent="0.3">
      <c r="A662" s="78" t="s">
        <v>2640</v>
      </c>
      <c r="B662" s="78" t="s">
        <v>2641</v>
      </c>
      <c r="C662" s="78" t="s">
        <v>2642</v>
      </c>
      <c r="D662" s="78">
        <v>20141226</v>
      </c>
      <c r="E662" s="78" t="s">
        <v>2643</v>
      </c>
      <c r="F662" s="78">
        <v>12</v>
      </c>
      <c r="G662" s="82">
        <v>78900</v>
      </c>
      <c r="H662" s="82">
        <v>82820</v>
      </c>
      <c r="I662" s="82">
        <v>79670</v>
      </c>
      <c r="J662" s="82">
        <v>6317605</v>
      </c>
      <c r="K662" s="82">
        <v>498459034500</v>
      </c>
      <c r="L662" s="82">
        <v>29466394000</v>
      </c>
      <c r="M662" s="82">
        <v>5102101000</v>
      </c>
      <c r="N662" s="82">
        <v>2486659000</v>
      </c>
      <c r="O662" s="82">
        <v>24364293000</v>
      </c>
      <c r="P662" s="82">
        <v>21596794000</v>
      </c>
      <c r="Q662" s="82">
        <v>6107774000</v>
      </c>
      <c r="R662" s="82">
        <v>4989626000</v>
      </c>
      <c r="S662" s="82"/>
      <c r="T662" s="82"/>
      <c r="U662" s="82"/>
      <c r="V662" s="82"/>
      <c r="W662" s="82"/>
      <c r="X662" s="82"/>
    </row>
    <row r="663" spans="1:24" x14ac:dyDescent="0.3">
      <c r="A663" s="78" t="s">
        <v>2644</v>
      </c>
      <c r="B663" s="78" t="s">
        <v>2645</v>
      </c>
      <c r="C663" s="78" t="s">
        <v>2646</v>
      </c>
      <c r="D663" s="78">
        <v>20110520</v>
      </c>
      <c r="E663" s="78" t="s">
        <v>2647</v>
      </c>
      <c r="F663" s="78">
        <v>12</v>
      </c>
      <c r="G663" s="82">
        <v>29900</v>
      </c>
      <c r="H663" s="82">
        <v>29900</v>
      </c>
      <c r="I663" s="82">
        <v>28520</v>
      </c>
      <c r="J663" s="82">
        <v>36849069</v>
      </c>
      <c r="K663" s="82">
        <v>1101787163100</v>
      </c>
      <c r="L663" s="82">
        <v>576514682000</v>
      </c>
      <c r="M663" s="82">
        <v>110549698000</v>
      </c>
      <c r="N663" s="82">
        <v>18424535000</v>
      </c>
      <c r="O663" s="82">
        <v>465964984000</v>
      </c>
      <c r="P663" s="82">
        <v>306667315000</v>
      </c>
      <c r="Q663" s="82">
        <v>91933174000</v>
      </c>
      <c r="R663" s="82">
        <v>55822940000</v>
      </c>
      <c r="S663" s="82">
        <v>743503258000</v>
      </c>
      <c r="T663" s="82">
        <v>258282725000</v>
      </c>
      <c r="U663" s="82">
        <v>485220533000</v>
      </c>
      <c r="V663" s="82">
        <v>335820722000</v>
      </c>
      <c r="W663" s="82">
        <v>92757353000</v>
      </c>
      <c r="X663" s="82">
        <v>78413374000</v>
      </c>
    </row>
    <row r="664" spans="1:24" x14ac:dyDescent="0.3">
      <c r="A664" s="78" t="s">
        <v>2648</v>
      </c>
      <c r="B664" s="78" t="s">
        <v>2649</v>
      </c>
      <c r="C664" s="78" t="s">
        <v>2650</v>
      </c>
      <c r="D664" s="78">
        <v>20100209</v>
      </c>
      <c r="E664" s="78" t="s">
        <v>2651</v>
      </c>
      <c r="F664" s="78">
        <v>12</v>
      </c>
      <c r="G664" s="82">
        <v>3310</v>
      </c>
      <c r="H664" s="82">
        <v>3316</v>
      </c>
      <c r="I664" s="82">
        <v>3382</v>
      </c>
      <c r="J664" s="82">
        <v>10643911</v>
      </c>
      <c r="K664" s="82">
        <v>35231345410</v>
      </c>
      <c r="L664" s="82">
        <v>49628016000</v>
      </c>
      <c r="M664" s="82">
        <v>20258143000</v>
      </c>
      <c r="N664" s="82">
        <v>5321956000</v>
      </c>
      <c r="O664" s="82">
        <v>29369874000</v>
      </c>
      <c r="P664" s="82">
        <v>22946507000</v>
      </c>
      <c r="Q664" s="82">
        <v>-3630432000</v>
      </c>
      <c r="R664" s="82">
        <v>-4787395000</v>
      </c>
      <c r="S664" s="82">
        <v>43829468000</v>
      </c>
      <c r="T664" s="82">
        <v>23228433000</v>
      </c>
      <c r="U664" s="82">
        <v>20601036000</v>
      </c>
      <c r="V664" s="82">
        <v>22946507000</v>
      </c>
      <c r="W664" s="82">
        <v>-4155404000</v>
      </c>
      <c r="X664" s="82">
        <v>-6479494000</v>
      </c>
    </row>
    <row r="665" spans="1:24" x14ac:dyDescent="0.3">
      <c r="A665" s="78" t="s">
        <v>2652</v>
      </c>
      <c r="B665" s="78" t="s">
        <v>2653</v>
      </c>
      <c r="C665" s="78" t="s">
        <v>2654</v>
      </c>
      <c r="D665" s="78">
        <v>20050719</v>
      </c>
      <c r="E665" s="78" t="s">
        <v>2655</v>
      </c>
      <c r="F665" s="78">
        <v>12</v>
      </c>
      <c r="G665" s="82">
        <v>65200</v>
      </c>
      <c r="H665" s="82">
        <v>66500</v>
      </c>
      <c r="I665" s="82">
        <v>61995</v>
      </c>
      <c r="J665" s="82">
        <v>103571331</v>
      </c>
      <c r="K665" s="82">
        <v>6752850781200</v>
      </c>
      <c r="L665" s="82">
        <v>2103601452000</v>
      </c>
      <c r="M665" s="82">
        <v>861652142000</v>
      </c>
      <c r="N665" s="82">
        <v>103542123000</v>
      </c>
      <c r="O665" s="82">
        <v>1241949310000</v>
      </c>
      <c r="P665" s="82">
        <v>321055552000</v>
      </c>
      <c r="Q665" s="82">
        <v>165998986000</v>
      </c>
      <c r="R665" s="82">
        <v>109390460000</v>
      </c>
      <c r="S665" s="82">
        <v>2302495327000</v>
      </c>
      <c r="T665" s="82">
        <v>972188280000</v>
      </c>
      <c r="U665" s="82">
        <v>1330307047000</v>
      </c>
      <c r="V665" s="82">
        <v>371186759000</v>
      </c>
      <c r="W665" s="82">
        <v>169627962000</v>
      </c>
      <c r="X665" s="82">
        <v>101019676000</v>
      </c>
    </row>
    <row r="666" spans="1:24" x14ac:dyDescent="0.3">
      <c r="A666" s="78" t="s">
        <v>2656</v>
      </c>
      <c r="B666" s="78" t="s">
        <v>2657</v>
      </c>
      <c r="C666" s="78" t="s">
        <v>2658</v>
      </c>
      <c r="D666" s="78">
        <v>20101216</v>
      </c>
      <c r="E666" s="78" t="s">
        <v>2659</v>
      </c>
      <c r="F666" s="78">
        <v>12</v>
      </c>
      <c r="G666" s="82">
        <v>5810</v>
      </c>
      <c r="H666" s="82">
        <v>5778</v>
      </c>
      <c r="I666" s="82">
        <v>5760</v>
      </c>
      <c r="J666" s="82">
        <v>32600000</v>
      </c>
      <c r="K666" s="82">
        <v>189406000000</v>
      </c>
      <c r="L666" s="82">
        <v>165097591000</v>
      </c>
      <c r="M666" s="82">
        <v>89385150000</v>
      </c>
      <c r="N666" s="82">
        <v>16300000000</v>
      </c>
      <c r="O666" s="82">
        <v>75712440000</v>
      </c>
      <c r="P666" s="82">
        <v>243286830000</v>
      </c>
      <c r="Q666" s="82">
        <v>22881206000</v>
      </c>
      <c r="R666" s="82">
        <v>13098855000</v>
      </c>
      <c r="S666" s="82">
        <v>192470415000</v>
      </c>
      <c r="T666" s="82">
        <v>114335159000</v>
      </c>
      <c r="U666" s="82">
        <v>78135256000</v>
      </c>
      <c r="V666" s="82">
        <v>252807524000</v>
      </c>
      <c r="W666" s="82">
        <v>22021493000</v>
      </c>
      <c r="X666" s="82">
        <v>14759585000</v>
      </c>
    </row>
    <row r="667" spans="1:24" x14ac:dyDescent="0.3">
      <c r="A667" s="78" t="s">
        <v>2660</v>
      </c>
      <c r="B667" s="78" t="s">
        <v>2661</v>
      </c>
      <c r="C667" s="78" t="s">
        <v>2662</v>
      </c>
      <c r="D667" s="78">
        <v>20011101</v>
      </c>
      <c r="E667" s="78" t="s">
        <v>2663</v>
      </c>
      <c r="F667" s="78">
        <v>12</v>
      </c>
      <c r="G667" s="82">
        <v>364</v>
      </c>
      <c r="H667" s="82">
        <v>364</v>
      </c>
      <c r="I667" s="82">
        <v>364</v>
      </c>
      <c r="J667" s="82">
        <v>23344810</v>
      </c>
      <c r="K667" s="82">
        <v>8497510840</v>
      </c>
      <c r="L667" s="82">
        <v>35653047000</v>
      </c>
      <c r="M667" s="82">
        <v>19605549000</v>
      </c>
      <c r="N667" s="82">
        <v>11672405000</v>
      </c>
      <c r="O667" s="82">
        <v>16047499000</v>
      </c>
      <c r="P667" s="82">
        <v>8036748000</v>
      </c>
      <c r="Q667" s="82">
        <v>-1958816000</v>
      </c>
      <c r="R667" s="82">
        <v>-3237985000</v>
      </c>
      <c r="S667" s="82">
        <v>65971741000</v>
      </c>
      <c r="T667" s="82">
        <v>43742079000</v>
      </c>
      <c r="U667" s="82">
        <v>22229662000</v>
      </c>
      <c r="V667" s="82">
        <v>22559710000</v>
      </c>
      <c r="W667" s="82">
        <v>-2765596000</v>
      </c>
      <c r="X667" s="82">
        <v>-3783118000</v>
      </c>
    </row>
    <row r="668" spans="1:24" x14ac:dyDescent="0.3">
      <c r="A668" s="78" t="s">
        <v>2664</v>
      </c>
      <c r="B668" s="78" t="s">
        <v>2665</v>
      </c>
      <c r="C668" s="78" t="s">
        <v>2666</v>
      </c>
      <c r="D668" s="78">
        <v>19971125</v>
      </c>
      <c r="E668" s="78" t="s">
        <v>2667</v>
      </c>
      <c r="F668" s="78">
        <v>12</v>
      </c>
      <c r="G668" s="82">
        <v>8040</v>
      </c>
      <c r="H668" s="82">
        <v>7894</v>
      </c>
      <c r="I668" s="82">
        <v>7714</v>
      </c>
      <c r="J668" s="82">
        <v>33393384</v>
      </c>
      <c r="K668" s="82">
        <v>268482807360</v>
      </c>
      <c r="L668" s="82">
        <v>256528150000</v>
      </c>
      <c r="M668" s="82">
        <v>40778564000</v>
      </c>
      <c r="N668" s="82">
        <v>16696692000</v>
      </c>
      <c r="O668" s="82">
        <v>215749586000</v>
      </c>
      <c r="P668" s="82">
        <v>148127223000</v>
      </c>
      <c r="Q668" s="82">
        <v>15760342000</v>
      </c>
      <c r="R668" s="82">
        <v>13096508000</v>
      </c>
      <c r="S668" s="82">
        <v>318739857000</v>
      </c>
      <c r="T668" s="82">
        <v>68226034000</v>
      </c>
      <c r="U668" s="82">
        <v>250513824000</v>
      </c>
      <c r="V668" s="82">
        <v>244057046000</v>
      </c>
      <c r="W668" s="82">
        <v>16134366000</v>
      </c>
      <c r="X668" s="82">
        <v>13174741000</v>
      </c>
    </row>
    <row r="669" spans="1:24" x14ac:dyDescent="0.3">
      <c r="A669" s="78" t="s">
        <v>2668</v>
      </c>
      <c r="B669" s="78" t="s">
        <v>2669</v>
      </c>
      <c r="C669" s="78" t="s">
        <v>2670</v>
      </c>
      <c r="D669" s="78">
        <v>20000706</v>
      </c>
      <c r="E669" s="78" t="s">
        <v>2671</v>
      </c>
      <c r="F669" s="78">
        <v>12</v>
      </c>
      <c r="G669" s="82">
        <v>5160</v>
      </c>
      <c r="H669" s="82">
        <v>5210</v>
      </c>
      <c r="I669" s="82">
        <v>4795</v>
      </c>
      <c r="J669" s="82">
        <v>8018397</v>
      </c>
      <c r="K669" s="82">
        <v>41374928520</v>
      </c>
      <c r="L669" s="82">
        <v>91872240000</v>
      </c>
      <c r="M669" s="82">
        <v>37303577000</v>
      </c>
      <c r="N669" s="82">
        <v>4009199000</v>
      </c>
      <c r="O669" s="82">
        <v>54568663000</v>
      </c>
      <c r="P669" s="82">
        <v>94386232000</v>
      </c>
      <c r="Q669" s="82">
        <v>-1471909000</v>
      </c>
      <c r="R669" s="82">
        <v>-2247063000</v>
      </c>
      <c r="S669" s="82">
        <v>100400397000</v>
      </c>
      <c r="T669" s="82">
        <v>38872827000</v>
      </c>
      <c r="U669" s="82">
        <v>61527570000</v>
      </c>
      <c r="V669" s="82">
        <v>109125634000</v>
      </c>
      <c r="W669" s="82">
        <v>363502000</v>
      </c>
      <c r="X669" s="82">
        <v>-904291000</v>
      </c>
    </row>
    <row r="670" spans="1:24" x14ac:dyDescent="0.3">
      <c r="A670" s="78" t="s">
        <v>2672</v>
      </c>
      <c r="B670" s="78" t="s">
        <v>2673</v>
      </c>
      <c r="C670" s="78" t="s">
        <v>2674</v>
      </c>
      <c r="D670" s="78">
        <v>20000907</v>
      </c>
      <c r="E670" s="78" t="s">
        <v>2675</v>
      </c>
      <c r="F670" s="78">
        <v>12</v>
      </c>
      <c r="G670" s="82">
        <v>1805</v>
      </c>
      <c r="H670" s="82">
        <v>1809</v>
      </c>
      <c r="I670" s="82">
        <v>1790</v>
      </c>
      <c r="J670" s="82">
        <v>18405787</v>
      </c>
      <c r="K670" s="82">
        <v>33222445535</v>
      </c>
      <c r="L670" s="82">
        <v>80375882000</v>
      </c>
      <c r="M670" s="82">
        <v>37638814000</v>
      </c>
      <c r="N670" s="82">
        <v>9202894000</v>
      </c>
      <c r="O670" s="82">
        <v>42737068000</v>
      </c>
      <c r="P670" s="82">
        <v>41959645000</v>
      </c>
      <c r="Q670" s="82">
        <v>1937411000</v>
      </c>
      <c r="R670" s="82">
        <v>2094286000</v>
      </c>
      <c r="S670" s="82">
        <v>81173482000</v>
      </c>
      <c r="T670" s="82">
        <v>38040600000</v>
      </c>
      <c r="U670" s="82">
        <v>43132883000</v>
      </c>
      <c r="V670" s="82">
        <v>41806209000</v>
      </c>
      <c r="W670" s="82">
        <v>1707316000</v>
      </c>
      <c r="X670" s="82">
        <v>1859119000</v>
      </c>
    </row>
    <row r="671" spans="1:24" x14ac:dyDescent="0.3">
      <c r="A671" s="78" t="s">
        <v>2676</v>
      </c>
      <c r="B671" s="78" t="s">
        <v>2677</v>
      </c>
      <c r="C671" s="78" t="s">
        <v>2678</v>
      </c>
      <c r="D671" s="78">
        <v>20051220</v>
      </c>
      <c r="E671" s="78" t="s">
        <v>2679</v>
      </c>
      <c r="F671" s="78">
        <v>12</v>
      </c>
      <c r="G671" s="82">
        <v>4200</v>
      </c>
      <c r="H671" s="82">
        <v>4330</v>
      </c>
      <c r="I671" s="82">
        <v>4094</v>
      </c>
      <c r="J671" s="82">
        <v>9778918</v>
      </c>
      <c r="K671" s="82">
        <v>41071455600</v>
      </c>
      <c r="L671" s="82">
        <v>77757201000</v>
      </c>
      <c r="M671" s="82">
        <v>21885257000</v>
      </c>
      <c r="N671" s="82">
        <v>4889459000</v>
      </c>
      <c r="O671" s="82">
        <v>55871944000</v>
      </c>
      <c r="P671" s="82">
        <v>61092266000</v>
      </c>
      <c r="Q671" s="82">
        <v>1653542000</v>
      </c>
      <c r="R671" s="82">
        <v>1217823000</v>
      </c>
      <c r="S671" s="82">
        <v>97001404000</v>
      </c>
      <c r="T671" s="82">
        <v>32745810000</v>
      </c>
      <c r="U671" s="82">
        <v>64255594000</v>
      </c>
      <c r="V671" s="82">
        <v>83922381000</v>
      </c>
      <c r="W671" s="82">
        <v>2083820000</v>
      </c>
      <c r="X671" s="82">
        <v>2382730000</v>
      </c>
    </row>
    <row r="672" spans="1:24" x14ac:dyDescent="0.3">
      <c r="A672" s="78" t="s">
        <v>2680</v>
      </c>
      <c r="B672" s="78" t="s">
        <v>2681</v>
      </c>
      <c r="C672" s="78" t="s">
        <v>2682</v>
      </c>
      <c r="D672" s="78">
        <v>20020418</v>
      </c>
      <c r="E672" s="78" t="s">
        <v>2683</v>
      </c>
      <c r="F672" s="78">
        <v>12</v>
      </c>
      <c r="G672" s="82">
        <v>6500</v>
      </c>
      <c r="H672" s="82">
        <v>6416</v>
      </c>
      <c r="I672" s="82">
        <v>6293</v>
      </c>
      <c r="J672" s="82">
        <v>14410958</v>
      </c>
      <c r="K672" s="82">
        <v>93671227000</v>
      </c>
      <c r="L672" s="82">
        <v>119782865000</v>
      </c>
      <c r="M672" s="82">
        <v>31644686000</v>
      </c>
      <c r="N672" s="82">
        <v>7205479000</v>
      </c>
      <c r="O672" s="82">
        <v>88138179000</v>
      </c>
      <c r="P672" s="82">
        <v>68492412000</v>
      </c>
      <c r="Q672" s="82">
        <v>4256708000</v>
      </c>
      <c r="R672" s="82">
        <v>3079125000</v>
      </c>
      <c r="S672" s="82">
        <v>119568863000</v>
      </c>
      <c r="T672" s="82">
        <v>31544686000</v>
      </c>
      <c r="U672" s="82">
        <v>88024177000</v>
      </c>
      <c r="V672" s="82">
        <v>68492412000</v>
      </c>
      <c r="W672" s="82">
        <v>4245502000</v>
      </c>
      <c r="X672" s="82">
        <v>3067926000</v>
      </c>
    </row>
    <row r="673" spans="1:24" x14ac:dyDescent="0.3">
      <c r="A673" s="78" t="s">
        <v>2684</v>
      </c>
      <c r="B673" s="78" t="s">
        <v>2685</v>
      </c>
      <c r="C673" s="78" t="s">
        <v>2686</v>
      </c>
      <c r="D673" s="78">
        <v>19961122</v>
      </c>
      <c r="E673" s="78" t="s">
        <v>2687</v>
      </c>
      <c r="F673" s="78">
        <v>12</v>
      </c>
      <c r="G673" s="82">
        <v>175</v>
      </c>
      <c r="H673" s="82">
        <v>179</v>
      </c>
      <c r="I673" s="82">
        <v>173</v>
      </c>
      <c r="J673" s="82">
        <v>445071989</v>
      </c>
      <c r="K673" s="82">
        <v>77887598075</v>
      </c>
      <c r="L673" s="82">
        <v>71115468000</v>
      </c>
      <c r="M673" s="82">
        <v>37203931000</v>
      </c>
      <c r="N673" s="82">
        <v>35507199000</v>
      </c>
      <c r="O673" s="82">
        <v>33911537000</v>
      </c>
      <c r="P673" s="82">
        <v>19477199000</v>
      </c>
      <c r="Q673" s="82">
        <v>-5762082000</v>
      </c>
      <c r="R673" s="82">
        <v>-7092524000</v>
      </c>
      <c r="S673" s="82">
        <v>71473705000</v>
      </c>
      <c r="T673" s="82">
        <v>37203931000</v>
      </c>
      <c r="U673" s="82">
        <v>34269774000</v>
      </c>
      <c r="V673" s="82">
        <v>19477199000</v>
      </c>
      <c r="W673" s="82">
        <v>-5762082000</v>
      </c>
      <c r="X673" s="82">
        <v>-7050450000</v>
      </c>
    </row>
    <row r="674" spans="1:24" x14ac:dyDescent="0.3">
      <c r="A674" s="78" t="s">
        <v>2688</v>
      </c>
      <c r="B674" s="78" t="s">
        <v>2689</v>
      </c>
      <c r="C674" s="78" t="s">
        <v>2690</v>
      </c>
      <c r="D674" s="78">
        <v>19970818</v>
      </c>
      <c r="E674" s="78" t="s">
        <v>2691</v>
      </c>
      <c r="F674" s="78">
        <v>12</v>
      </c>
      <c r="G674" s="82">
        <v>3050</v>
      </c>
      <c r="H674" s="82">
        <v>3094</v>
      </c>
      <c r="I674" s="82">
        <v>3021</v>
      </c>
      <c r="J674" s="82">
        <v>16062409</v>
      </c>
      <c r="K674" s="82">
        <v>48990347450</v>
      </c>
      <c r="L674" s="82">
        <v>51579131000</v>
      </c>
      <c r="M674" s="82">
        <v>12065710000</v>
      </c>
      <c r="N674" s="82">
        <v>5949240000</v>
      </c>
      <c r="O674" s="82">
        <v>39513420000</v>
      </c>
      <c r="P674" s="82">
        <v>39771560000</v>
      </c>
      <c r="Q674" s="82">
        <v>3556020000</v>
      </c>
      <c r="R674" s="82">
        <v>3319973000</v>
      </c>
      <c r="S674" s="82"/>
      <c r="T674" s="82"/>
      <c r="U674" s="82"/>
      <c r="V674" s="82"/>
      <c r="W674" s="82"/>
      <c r="X674" s="82"/>
    </row>
    <row r="675" spans="1:24" x14ac:dyDescent="0.3">
      <c r="A675" s="78" t="s">
        <v>2692</v>
      </c>
      <c r="B675" s="78" t="s">
        <v>2693</v>
      </c>
      <c r="C675" s="78" t="s">
        <v>2694</v>
      </c>
      <c r="D675" s="78">
        <v>20091029</v>
      </c>
      <c r="E675" s="78" t="s">
        <v>2695</v>
      </c>
      <c r="F675" s="78">
        <v>12</v>
      </c>
      <c r="G675" s="82">
        <v>5100</v>
      </c>
      <c r="H675" s="82">
        <v>5208</v>
      </c>
      <c r="I675" s="82">
        <v>5135</v>
      </c>
      <c r="J675" s="82">
        <v>14000000</v>
      </c>
      <c r="K675" s="82">
        <v>71400000000</v>
      </c>
      <c r="L675" s="82">
        <v>212796339000</v>
      </c>
      <c r="M675" s="82">
        <v>52498548000</v>
      </c>
      <c r="N675" s="82">
        <v>7000000000</v>
      </c>
      <c r="O675" s="82">
        <v>160297792000</v>
      </c>
      <c r="P675" s="82">
        <v>113114251000</v>
      </c>
      <c r="Q675" s="82">
        <v>6632844000</v>
      </c>
      <c r="R675" s="82">
        <v>5457796000</v>
      </c>
      <c r="S675" s="82">
        <v>254865371000</v>
      </c>
      <c r="T675" s="82">
        <v>74719446000</v>
      </c>
      <c r="U675" s="82">
        <v>180145925000</v>
      </c>
      <c r="V675" s="82">
        <v>140408486000</v>
      </c>
      <c r="W675" s="82">
        <v>10461947000</v>
      </c>
      <c r="X675" s="82">
        <v>7954857000</v>
      </c>
    </row>
    <row r="676" spans="1:24" x14ac:dyDescent="0.3">
      <c r="A676" s="78" t="s">
        <v>2696</v>
      </c>
      <c r="B676" s="78" t="s">
        <v>2697</v>
      </c>
      <c r="C676" s="78" t="s">
        <v>2698</v>
      </c>
      <c r="D676" s="78">
        <v>20141217</v>
      </c>
      <c r="E676" s="78" t="s">
        <v>2699</v>
      </c>
      <c r="F676" s="78">
        <v>12</v>
      </c>
      <c r="G676" s="82">
        <v>25000</v>
      </c>
      <c r="H676" s="82">
        <v>26740</v>
      </c>
      <c r="I676" s="82">
        <v>27450</v>
      </c>
      <c r="J676" s="82">
        <v>9854054</v>
      </c>
      <c r="K676" s="82">
        <v>246351350000</v>
      </c>
      <c r="L676" s="82">
        <v>43058609000</v>
      </c>
      <c r="M676" s="82">
        <v>19617734000</v>
      </c>
      <c r="N676" s="82">
        <v>3623160000</v>
      </c>
      <c r="O676" s="82">
        <v>23440875000</v>
      </c>
      <c r="P676" s="82">
        <v>21337812000</v>
      </c>
      <c r="Q676" s="82">
        <v>8104723000</v>
      </c>
      <c r="R676" s="82">
        <v>6638492000</v>
      </c>
      <c r="S676" s="82"/>
      <c r="T676" s="82"/>
      <c r="U676" s="82"/>
      <c r="V676" s="82"/>
      <c r="W676" s="82"/>
      <c r="X676" s="82"/>
    </row>
    <row r="677" spans="1:24" x14ac:dyDescent="0.3">
      <c r="A677" s="78" t="s">
        <v>2700</v>
      </c>
      <c r="B677" s="78" t="s">
        <v>2701</v>
      </c>
      <c r="C677" s="78" t="s">
        <v>2702</v>
      </c>
      <c r="D677" s="78">
        <v>20110124</v>
      </c>
      <c r="E677" s="78" t="s">
        <v>2703</v>
      </c>
      <c r="F677" s="78">
        <v>12</v>
      </c>
      <c r="G677" s="82">
        <v>1695</v>
      </c>
      <c r="H677" s="82">
        <v>1661</v>
      </c>
      <c r="I677" s="82">
        <v>1527</v>
      </c>
      <c r="J677" s="82">
        <v>36352946</v>
      </c>
      <c r="K677" s="82">
        <v>61618243470</v>
      </c>
      <c r="L677" s="82">
        <v>61825680000</v>
      </c>
      <c r="M677" s="82">
        <v>21389231000</v>
      </c>
      <c r="N677" s="82">
        <v>18176473000</v>
      </c>
      <c r="O677" s="82">
        <v>40436449000</v>
      </c>
      <c r="P677" s="82">
        <v>7765928000</v>
      </c>
      <c r="Q677" s="82">
        <v>-3749292000</v>
      </c>
      <c r="R677" s="82">
        <v>-1884206000</v>
      </c>
      <c r="S677" s="82"/>
      <c r="T677" s="82"/>
      <c r="U677" s="82"/>
      <c r="V677" s="82"/>
      <c r="W677" s="82"/>
      <c r="X677" s="82"/>
    </row>
    <row r="678" spans="1:24" x14ac:dyDescent="0.3">
      <c r="A678" s="78" t="s">
        <v>2704</v>
      </c>
      <c r="B678" s="78" t="s">
        <v>2705</v>
      </c>
      <c r="C678" s="78" t="s">
        <v>2706</v>
      </c>
      <c r="D678" s="78">
        <v>20000711</v>
      </c>
      <c r="E678" s="78" t="s">
        <v>2707</v>
      </c>
      <c r="F678" s="78">
        <v>12</v>
      </c>
      <c r="G678" s="82">
        <v>657</v>
      </c>
      <c r="H678" s="82">
        <v>657</v>
      </c>
      <c r="I678" s="82">
        <v>657</v>
      </c>
      <c r="J678" s="82">
        <v>24584271</v>
      </c>
      <c r="K678" s="82">
        <v>16151866047</v>
      </c>
      <c r="L678" s="82">
        <v>10062872000</v>
      </c>
      <c r="M678" s="82">
        <v>3675761000</v>
      </c>
      <c r="N678" s="82">
        <v>12292136000</v>
      </c>
      <c r="O678" s="82">
        <v>6387111000</v>
      </c>
      <c r="P678" s="82">
        <v>7384510000</v>
      </c>
      <c r="Q678" s="82">
        <v>-1287786000</v>
      </c>
      <c r="R678" s="82">
        <v>-2566431000</v>
      </c>
      <c r="S678" s="82"/>
      <c r="T678" s="82"/>
      <c r="U678" s="82"/>
      <c r="V678" s="82"/>
      <c r="W678" s="82"/>
      <c r="X678" s="82"/>
    </row>
    <row r="679" spans="1:24" x14ac:dyDescent="0.3">
      <c r="A679" s="78" t="s">
        <v>2708</v>
      </c>
      <c r="B679" s="78" t="s">
        <v>2709</v>
      </c>
      <c r="C679" s="78" t="s">
        <v>2710</v>
      </c>
      <c r="D679" s="78">
        <v>20080630</v>
      </c>
      <c r="E679" s="78" t="s">
        <v>2711</v>
      </c>
      <c r="F679" s="78">
        <v>12</v>
      </c>
      <c r="G679" s="82">
        <v>9560</v>
      </c>
      <c r="H679" s="82">
        <v>9244</v>
      </c>
      <c r="I679" s="82">
        <v>8498</v>
      </c>
      <c r="J679" s="82">
        <v>12996741</v>
      </c>
      <c r="K679" s="82">
        <v>124248843960</v>
      </c>
      <c r="L679" s="82">
        <v>214036338000</v>
      </c>
      <c r="M679" s="82">
        <v>68947821000</v>
      </c>
      <c r="N679" s="82">
        <v>6498371000</v>
      </c>
      <c r="O679" s="82">
        <v>145088517000</v>
      </c>
      <c r="P679" s="82">
        <v>68677255000</v>
      </c>
      <c r="Q679" s="82">
        <v>-3978549000</v>
      </c>
      <c r="R679" s="82">
        <v>-3486010000</v>
      </c>
      <c r="S679" s="82">
        <v>212138678000</v>
      </c>
      <c r="T679" s="82">
        <v>73258015000</v>
      </c>
      <c r="U679" s="82">
        <v>138880663000</v>
      </c>
      <c r="V679" s="82">
        <v>73099012000</v>
      </c>
      <c r="W679" s="82">
        <v>-7341613000</v>
      </c>
      <c r="X679" s="82">
        <v>-6586438000</v>
      </c>
    </row>
    <row r="680" spans="1:24" x14ac:dyDescent="0.3">
      <c r="A680" s="78" t="s">
        <v>2712</v>
      </c>
      <c r="B680" s="78" t="s">
        <v>2713</v>
      </c>
      <c r="C680" s="78" t="s">
        <v>2714</v>
      </c>
      <c r="D680" s="78">
        <v>20010201</v>
      </c>
      <c r="E680" s="78" t="s">
        <v>2715</v>
      </c>
      <c r="F680" s="78">
        <v>12</v>
      </c>
      <c r="G680" s="82">
        <v>4510</v>
      </c>
      <c r="H680" s="82">
        <v>4784</v>
      </c>
      <c r="I680" s="82">
        <v>4714</v>
      </c>
      <c r="J680" s="82">
        <v>107357173</v>
      </c>
      <c r="K680" s="82">
        <v>484180850230</v>
      </c>
      <c r="L680" s="82">
        <v>1365675811000</v>
      </c>
      <c r="M680" s="82">
        <v>798020237000</v>
      </c>
      <c r="N680" s="82">
        <v>53678587000</v>
      </c>
      <c r="O680" s="82">
        <v>567655574000</v>
      </c>
      <c r="P680" s="82">
        <v>408706071000</v>
      </c>
      <c r="Q680" s="82">
        <v>33263444000</v>
      </c>
      <c r="R680" s="82">
        <v>285994089000</v>
      </c>
      <c r="S680" s="82">
        <v>1525611069000</v>
      </c>
      <c r="T680" s="82">
        <v>962937991000</v>
      </c>
      <c r="U680" s="82">
        <v>562673078000</v>
      </c>
      <c r="V680" s="82">
        <v>412237174000</v>
      </c>
      <c r="W680" s="82">
        <v>41406215000</v>
      </c>
      <c r="X680" s="82">
        <v>315493294000</v>
      </c>
    </row>
    <row r="681" spans="1:24" x14ac:dyDescent="0.3">
      <c r="A681" s="78" t="s">
        <v>2716</v>
      </c>
      <c r="B681" s="78" t="s">
        <v>2717</v>
      </c>
      <c r="C681" s="78" t="s">
        <v>2718</v>
      </c>
      <c r="D681" s="78">
        <v>20081024</v>
      </c>
      <c r="E681" s="78" t="s">
        <v>2719</v>
      </c>
      <c r="F681" s="78">
        <v>12</v>
      </c>
      <c r="G681" s="82">
        <v>9150</v>
      </c>
      <c r="H681" s="82">
        <v>9138</v>
      </c>
      <c r="I681" s="82">
        <v>9011</v>
      </c>
      <c r="J681" s="82">
        <v>12043600</v>
      </c>
      <c r="K681" s="82">
        <v>110198940000</v>
      </c>
      <c r="L681" s="82">
        <v>31983319000</v>
      </c>
      <c r="M681" s="82">
        <v>4640951000</v>
      </c>
      <c r="N681" s="82">
        <v>6146800000</v>
      </c>
      <c r="O681" s="82">
        <v>27342369000</v>
      </c>
      <c r="P681" s="82">
        <v>15013527000</v>
      </c>
      <c r="Q681" s="82">
        <v>6771628000</v>
      </c>
      <c r="R681" s="82">
        <v>5643459000</v>
      </c>
      <c r="S681" s="82">
        <v>33904479000</v>
      </c>
      <c r="T681" s="82">
        <v>5073808000</v>
      </c>
      <c r="U681" s="82">
        <v>28830672000</v>
      </c>
      <c r="V681" s="82">
        <v>17005618000</v>
      </c>
      <c r="W681" s="82">
        <v>7422851000</v>
      </c>
      <c r="X681" s="82">
        <v>6199577000</v>
      </c>
    </row>
    <row r="682" spans="1:24" x14ac:dyDescent="0.3">
      <c r="A682" s="78" t="s">
        <v>2720</v>
      </c>
      <c r="B682" s="78" t="s">
        <v>2721</v>
      </c>
      <c r="C682" s="78" t="s">
        <v>2722</v>
      </c>
      <c r="D682" s="78">
        <v>19991224</v>
      </c>
      <c r="E682" s="78" t="s">
        <v>2723</v>
      </c>
      <c r="F682" s="78">
        <v>12</v>
      </c>
      <c r="G682" s="82">
        <v>1100</v>
      </c>
      <c r="H682" s="82">
        <v>1097</v>
      </c>
      <c r="I682" s="82">
        <v>927</v>
      </c>
      <c r="J682" s="82">
        <v>159937200</v>
      </c>
      <c r="K682" s="82">
        <v>175930920000</v>
      </c>
      <c r="L682" s="82">
        <v>622923280000</v>
      </c>
      <c r="M682" s="82">
        <v>426232311000</v>
      </c>
      <c r="N682" s="82">
        <v>79968600000</v>
      </c>
      <c r="O682" s="82">
        <v>196690969000</v>
      </c>
      <c r="P682" s="82">
        <v>646233524000</v>
      </c>
      <c r="Q682" s="82">
        <v>22429036000</v>
      </c>
      <c r="R682" s="82">
        <v>5318890000</v>
      </c>
      <c r="S682" s="82">
        <v>748005173000</v>
      </c>
      <c r="T682" s="82">
        <v>558724714000</v>
      </c>
      <c r="U682" s="82">
        <v>189280458000</v>
      </c>
      <c r="V682" s="82">
        <v>665986664000</v>
      </c>
      <c r="W682" s="82">
        <v>30948941000</v>
      </c>
      <c r="X682" s="82">
        <v>10417894000</v>
      </c>
    </row>
    <row r="683" spans="1:24" x14ac:dyDescent="0.3">
      <c r="A683" s="78" t="s">
        <v>2724</v>
      </c>
      <c r="B683" s="78" t="s">
        <v>2725</v>
      </c>
      <c r="C683" s="78" t="s">
        <v>2726</v>
      </c>
      <c r="D683" s="78">
        <v>20000203</v>
      </c>
      <c r="E683" s="78" t="s">
        <v>2727</v>
      </c>
      <c r="F683" s="78">
        <v>12</v>
      </c>
      <c r="G683" s="82">
        <v>4180</v>
      </c>
      <c r="H683" s="82">
        <v>4468</v>
      </c>
      <c r="I683" s="82">
        <v>4615</v>
      </c>
      <c r="J683" s="82">
        <v>13922475</v>
      </c>
      <c r="K683" s="82">
        <v>58195945500</v>
      </c>
      <c r="L683" s="82">
        <v>138749125000</v>
      </c>
      <c r="M683" s="82">
        <v>85982454000</v>
      </c>
      <c r="N683" s="82">
        <v>6961238000</v>
      </c>
      <c r="O683" s="82">
        <v>52766671000</v>
      </c>
      <c r="P683" s="82">
        <v>104426295000</v>
      </c>
      <c r="Q683" s="82">
        <v>-1722047000</v>
      </c>
      <c r="R683" s="82">
        <v>-4273347000</v>
      </c>
      <c r="S683" s="82">
        <v>138657121000</v>
      </c>
      <c r="T683" s="82">
        <v>85784422000</v>
      </c>
      <c r="U683" s="82">
        <v>52872699000</v>
      </c>
      <c r="V683" s="82">
        <v>104579849000</v>
      </c>
      <c r="W683" s="82">
        <v>-1762914000</v>
      </c>
      <c r="X683" s="82">
        <v>-4312525000</v>
      </c>
    </row>
    <row r="684" spans="1:24" x14ac:dyDescent="0.3">
      <c r="A684" s="78" t="s">
        <v>2728</v>
      </c>
      <c r="B684" s="78" t="s">
        <v>2729</v>
      </c>
      <c r="C684" s="78" t="s">
        <v>2730</v>
      </c>
      <c r="D684" s="78">
        <v>20120925</v>
      </c>
      <c r="E684" s="78" t="s">
        <v>2731</v>
      </c>
      <c r="F684" s="78">
        <v>12</v>
      </c>
      <c r="G684" s="82">
        <v>5400</v>
      </c>
      <c r="H684" s="82">
        <v>5676</v>
      </c>
      <c r="I684" s="82">
        <v>5780</v>
      </c>
      <c r="J684" s="82">
        <v>9816000</v>
      </c>
      <c r="K684" s="82">
        <v>53006400000</v>
      </c>
      <c r="L684" s="82">
        <v>27436431000</v>
      </c>
      <c r="M684" s="82">
        <v>8707060000</v>
      </c>
      <c r="N684" s="82">
        <v>4908000000</v>
      </c>
      <c r="O684" s="82">
        <v>18729371000</v>
      </c>
      <c r="P684" s="82">
        <v>14209493000</v>
      </c>
      <c r="Q684" s="82">
        <v>-5936171000</v>
      </c>
      <c r="R684" s="82">
        <v>-4790341000</v>
      </c>
      <c r="S684" s="82"/>
      <c r="T684" s="82"/>
      <c r="U684" s="82"/>
      <c r="V684" s="82"/>
      <c r="W684" s="82"/>
      <c r="X684" s="82"/>
    </row>
    <row r="685" spans="1:24" x14ac:dyDescent="0.3">
      <c r="A685" s="78" t="s">
        <v>2732</v>
      </c>
      <c r="B685" s="78" t="s">
        <v>2733</v>
      </c>
      <c r="C685" s="78" t="s">
        <v>2734</v>
      </c>
      <c r="D685" s="78">
        <v>20071001</v>
      </c>
      <c r="E685" s="78" t="s">
        <v>2735</v>
      </c>
      <c r="F685" s="78">
        <v>12</v>
      </c>
      <c r="G685" s="82">
        <v>5900</v>
      </c>
      <c r="H685" s="82">
        <v>6186</v>
      </c>
      <c r="I685" s="82">
        <v>6304</v>
      </c>
      <c r="J685" s="82">
        <v>23289533</v>
      </c>
      <c r="K685" s="82">
        <v>137408244700</v>
      </c>
      <c r="L685" s="82">
        <v>299720911000</v>
      </c>
      <c r="M685" s="82">
        <v>137949751000</v>
      </c>
      <c r="N685" s="82">
        <v>11644767000</v>
      </c>
      <c r="O685" s="82">
        <v>161771161000</v>
      </c>
      <c r="P685" s="82">
        <v>152257621000</v>
      </c>
      <c r="Q685" s="82">
        <v>-24412253000</v>
      </c>
      <c r="R685" s="82">
        <v>-21813354000</v>
      </c>
      <c r="S685" s="82">
        <v>311889133000</v>
      </c>
      <c r="T685" s="82">
        <v>155115592000</v>
      </c>
      <c r="U685" s="82">
        <v>156773541000</v>
      </c>
      <c r="V685" s="82">
        <v>170602932000</v>
      </c>
      <c r="W685" s="82">
        <v>-25829733000</v>
      </c>
      <c r="X685" s="82">
        <v>-23631980000</v>
      </c>
    </row>
    <row r="686" spans="1:24" x14ac:dyDescent="0.3">
      <c r="A686" s="78" t="s">
        <v>2736</v>
      </c>
      <c r="B686" s="78" t="s">
        <v>2737</v>
      </c>
      <c r="C686" s="78" t="s">
        <v>2738</v>
      </c>
      <c r="D686" s="78">
        <v>20091006</v>
      </c>
      <c r="E686" s="78" t="s">
        <v>2739</v>
      </c>
      <c r="F686" s="78">
        <v>12</v>
      </c>
      <c r="G686" s="82">
        <v>13650</v>
      </c>
      <c r="H686" s="82">
        <v>14440</v>
      </c>
      <c r="I686" s="82">
        <v>13710</v>
      </c>
      <c r="J686" s="82">
        <v>13527550</v>
      </c>
      <c r="K686" s="82">
        <v>184651057500</v>
      </c>
      <c r="L686" s="82">
        <v>68059605000</v>
      </c>
      <c r="M686" s="82">
        <v>17035136000</v>
      </c>
      <c r="N686" s="82">
        <v>6763775000</v>
      </c>
      <c r="O686" s="82">
        <v>51024468000</v>
      </c>
      <c r="P686" s="82">
        <v>41111841000</v>
      </c>
      <c r="Q686" s="82">
        <v>6700780000</v>
      </c>
      <c r="R686" s="82">
        <v>6261727000</v>
      </c>
      <c r="S686" s="82"/>
      <c r="T686" s="82"/>
      <c r="U686" s="82"/>
      <c r="V686" s="82"/>
      <c r="W686" s="82"/>
      <c r="X686" s="82"/>
    </row>
    <row r="687" spans="1:24" x14ac:dyDescent="0.3">
      <c r="A687" s="78" t="s">
        <v>2740</v>
      </c>
      <c r="B687" s="78" t="s">
        <v>2741</v>
      </c>
      <c r="C687" s="78" t="s">
        <v>2742</v>
      </c>
      <c r="D687" s="78">
        <v>20100917</v>
      </c>
      <c r="E687" s="78" t="s">
        <v>2743</v>
      </c>
      <c r="F687" s="78">
        <v>12</v>
      </c>
      <c r="G687" s="82">
        <v>6390</v>
      </c>
      <c r="H687" s="82">
        <v>6548</v>
      </c>
      <c r="I687" s="82">
        <v>6437</v>
      </c>
      <c r="J687" s="82">
        <v>8032896</v>
      </c>
      <c r="K687" s="82">
        <v>51330205440</v>
      </c>
      <c r="L687" s="82">
        <v>64128580000</v>
      </c>
      <c r="M687" s="82">
        <v>30077474000</v>
      </c>
      <c r="N687" s="82">
        <v>4016448000</v>
      </c>
      <c r="O687" s="82">
        <v>34051106000</v>
      </c>
      <c r="P687" s="82">
        <v>26899391000</v>
      </c>
      <c r="Q687" s="82">
        <v>4148713000</v>
      </c>
      <c r="R687" s="82">
        <v>3716010000</v>
      </c>
      <c r="S687" s="82">
        <v>64185879000</v>
      </c>
      <c r="T687" s="82">
        <v>31228181000</v>
      </c>
      <c r="U687" s="82">
        <v>32957698000</v>
      </c>
      <c r="V687" s="82">
        <v>28145951000</v>
      </c>
      <c r="W687" s="82">
        <v>3285471000</v>
      </c>
      <c r="X687" s="82">
        <v>2622602000</v>
      </c>
    </row>
    <row r="688" spans="1:24" x14ac:dyDescent="0.3">
      <c r="A688" s="78" t="s">
        <v>2744</v>
      </c>
      <c r="B688" s="78" t="s">
        <v>2745</v>
      </c>
      <c r="C688" s="78" t="s">
        <v>2746</v>
      </c>
      <c r="D688" s="78">
        <v>20111102</v>
      </c>
      <c r="E688" s="78" t="s">
        <v>2747</v>
      </c>
      <c r="F688" s="78">
        <v>12</v>
      </c>
      <c r="G688" s="82">
        <v>4430</v>
      </c>
      <c r="H688" s="82">
        <v>4380</v>
      </c>
      <c r="I688" s="82">
        <v>3953</v>
      </c>
      <c r="J688" s="82">
        <v>4723010</v>
      </c>
      <c r="K688" s="82">
        <v>20922934300</v>
      </c>
      <c r="L688" s="82">
        <v>59938138000</v>
      </c>
      <c r="M688" s="82">
        <v>28057154000</v>
      </c>
      <c r="N688" s="82">
        <v>2361505000</v>
      </c>
      <c r="O688" s="82">
        <v>31880983000</v>
      </c>
      <c r="P688" s="82">
        <v>26529935000</v>
      </c>
      <c r="Q688" s="82">
        <v>-4406938000</v>
      </c>
      <c r="R688" s="82">
        <v>-4513810000</v>
      </c>
      <c r="S688" s="82">
        <v>62685946000</v>
      </c>
      <c r="T688" s="82">
        <v>28543001000</v>
      </c>
      <c r="U688" s="82">
        <v>34142946000</v>
      </c>
      <c r="V688" s="82">
        <v>27609190000</v>
      </c>
      <c r="W688" s="82">
        <v>-4405561000</v>
      </c>
      <c r="X688" s="82">
        <v>-4566143000</v>
      </c>
    </row>
    <row r="689" spans="1:24" x14ac:dyDescent="0.3">
      <c r="A689" s="78" t="s">
        <v>2748</v>
      </c>
      <c r="B689" s="78" t="s">
        <v>2749</v>
      </c>
      <c r="C689" s="78" t="s">
        <v>2750</v>
      </c>
      <c r="D689" s="78">
        <v>20101227</v>
      </c>
      <c r="E689" s="78" t="s">
        <v>2751</v>
      </c>
      <c r="F689" s="78">
        <v>12</v>
      </c>
      <c r="G689" s="82">
        <v>1770</v>
      </c>
      <c r="H689" s="82">
        <v>1832</v>
      </c>
      <c r="I689" s="82">
        <v>1787</v>
      </c>
      <c r="J689" s="82">
        <v>15000000</v>
      </c>
      <c r="K689" s="82">
        <v>26550000000</v>
      </c>
      <c r="L689" s="82">
        <v>68549175000</v>
      </c>
      <c r="M689" s="82">
        <v>31781266000</v>
      </c>
      <c r="N689" s="82">
        <v>7500000000</v>
      </c>
      <c r="O689" s="82">
        <v>36767909000</v>
      </c>
      <c r="P689" s="82">
        <v>45124532000</v>
      </c>
      <c r="Q689" s="82">
        <v>-2204968000</v>
      </c>
      <c r="R689" s="82">
        <v>-3347960000</v>
      </c>
      <c r="S689" s="82">
        <v>70936431000</v>
      </c>
      <c r="T689" s="82">
        <v>33889886000</v>
      </c>
      <c r="U689" s="82">
        <v>37046545000</v>
      </c>
      <c r="V689" s="82">
        <v>45748034000</v>
      </c>
      <c r="W689" s="82">
        <v>-2805170000</v>
      </c>
      <c r="X689" s="82">
        <v>-3865157000</v>
      </c>
    </row>
    <row r="690" spans="1:24" x14ac:dyDescent="0.3">
      <c r="A690" s="78" t="s">
        <v>2752</v>
      </c>
      <c r="B690" s="78" t="s">
        <v>2753</v>
      </c>
      <c r="C690" s="78" t="s">
        <v>2754</v>
      </c>
      <c r="D690" s="78">
        <v>20000803</v>
      </c>
      <c r="E690" s="78" t="s">
        <v>2755</v>
      </c>
      <c r="F690" s="78">
        <v>12</v>
      </c>
      <c r="G690" s="82">
        <v>4950</v>
      </c>
      <c r="H690" s="82">
        <v>4962</v>
      </c>
      <c r="I690" s="82">
        <v>4774</v>
      </c>
      <c r="J690" s="82">
        <v>13222429</v>
      </c>
      <c r="K690" s="82">
        <v>65451023550</v>
      </c>
      <c r="L690" s="82">
        <v>122010903000</v>
      </c>
      <c r="M690" s="82">
        <v>4144868000</v>
      </c>
      <c r="N690" s="82">
        <v>6611215000</v>
      </c>
      <c r="O690" s="82">
        <v>117866035000</v>
      </c>
      <c r="P690" s="82">
        <v>516644000</v>
      </c>
      <c r="Q690" s="82">
        <v>-223304000</v>
      </c>
      <c r="R690" s="82">
        <v>6144397000</v>
      </c>
      <c r="S690" s="82">
        <v>262531254000</v>
      </c>
      <c r="T690" s="82">
        <v>168783378000</v>
      </c>
      <c r="U690" s="82">
        <v>93747876000</v>
      </c>
      <c r="V690" s="82">
        <v>204662322000</v>
      </c>
      <c r="W690" s="82">
        <v>-8628606000</v>
      </c>
      <c r="X690" s="82">
        <v>-15042408000</v>
      </c>
    </row>
    <row r="691" spans="1:24" x14ac:dyDescent="0.3">
      <c r="A691" s="78" t="s">
        <v>2756</v>
      </c>
      <c r="B691" s="78" t="s">
        <v>2757</v>
      </c>
      <c r="C691" s="78" t="s">
        <v>2758</v>
      </c>
      <c r="D691" s="78">
        <v>20011106</v>
      </c>
      <c r="E691" s="78" t="s">
        <v>2759</v>
      </c>
      <c r="F691" s="78">
        <v>12</v>
      </c>
      <c r="G691" s="82">
        <v>9910</v>
      </c>
      <c r="H691" s="82">
        <v>10096</v>
      </c>
      <c r="I691" s="82">
        <v>8751</v>
      </c>
      <c r="J691" s="82">
        <v>10781365</v>
      </c>
      <c r="K691" s="82">
        <v>106843327150</v>
      </c>
      <c r="L691" s="82">
        <v>202480573000</v>
      </c>
      <c r="M691" s="82">
        <v>143476671000</v>
      </c>
      <c r="N691" s="82">
        <v>5317429000</v>
      </c>
      <c r="O691" s="82">
        <v>59003902000</v>
      </c>
      <c r="P691" s="82">
        <v>180275345000</v>
      </c>
      <c r="Q691" s="82">
        <v>5588874000</v>
      </c>
      <c r="R691" s="82">
        <v>1005512000</v>
      </c>
      <c r="S691" s="82">
        <v>538719652000</v>
      </c>
      <c r="T691" s="82">
        <v>379018844000</v>
      </c>
      <c r="U691" s="82">
        <v>159700809000</v>
      </c>
      <c r="V691" s="82">
        <v>567731713000</v>
      </c>
      <c r="W691" s="82">
        <v>18557530000</v>
      </c>
      <c r="X691" s="82">
        <v>5285502000</v>
      </c>
    </row>
    <row r="692" spans="1:24" x14ac:dyDescent="0.3">
      <c r="A692" s="78" t="s">
        <v>2760</v>
      </c>
      <c r="B692" s="78" t="s">
        <v>2761</v>
      </c>
      <c r="C692" s="78" t="s">
        <v>2762</v>
      </c>
      <c r="D692" s="78">
        <v>20040827</v>
      </c>
      <c r="E692" s="78" t="s">
        <v>2763</v>
      </c>
      <c r="F692" s="78">
        <v>12</v>
      </c>
      <c r="G692" s="82">
        <v>2070</v>
      </c>
      <c r="H692" s="82">
        <v>2011</v>
      </c>
      <c r="I692" s="82">
        <v>1335</v>
      </c>
      <c r="J692" s="82">
        <v>14796104</v>
      </c>
      <c r="K692" s="82">
        <v>30627935280</v>
      </c>
      <c r="L692" s="82">
        <v>31393509000</v>
      </c>
      <c r="M692" s="82">
        <v>18660044000</v>
      </c>
      <c r="N692" s="82">
        <v>5810002000</v>
      </c>
      <c r="O692" s="82">
        <v>12733465000</v>
      </c>
      <c r="P692" s="82">
        <v>3924240000</v>
      </c>
      <c r="Q692" s="82">
        <v>271171000</v>
      </c>
      <c r="R692" s="82">
        <v>-2912858000</v>
      </c>
      <c r="S692" s="82">
        <v>31615694000</v>
      </c>
      <c r="T692" s="82">
        <v>20385411000</v>
      </c>
      <c r="U692" s="82">
        <v>11230283000</v>
      </c>
      <c r="V692" s="82">
        <v>6030635000</v>
      </c>
      <c r="W692" s="82">
        <v>615237000</v>
      </c>
      <c r="X692" s="82">
        <v>-2954859000</v>
      </c>
    </row>
    <row r="693" spans="1:24" x14ac:dyDescent="0.3">
      <c r="A693" s="78" t="s">
        <v>2764</v>
      </c>
      <c r="B693" s="78" t="s">
        <v>2765</v>
      </c>
      <c r="C693" s="78" t="s">
        <v>2766</v>
      </c>
      <c r="D693" s="78">
        <v>20040921</v>
      </c>
      <c r="E693" s="78" t="s">
        <v>2767</v>
      </c>
      <c r="F693" s="78">
        <v>12</v>
      </c>
      <c r="G693" s="82">
        <v>14050</v>
      </c>
      <c r="H693" s="82">
        <v>14020</v>
      </c>
      <c r="I693" s="82">
        <v>14397</v>
      </c>
      <c r="J693" s="82">
        <v>7160000</v>
      </c>
      <c r="K693" s="82">
        <v>100598000000</v>
      </c>
      <c r="L693" s="82">
        <v>309109763000</v>
      </c>
      <c r="M693" s="82">
        <v>199417817000</v>
      </c>
      <c r="N693" s="82">
        <v>35800000000</v>
      </c>
      <c r="O693" s="82">
        <v>109691945000</v>
      </c>
      <c r="P693" s="82">
        <v>486693253000</v>
      </c>
      <c r="Q693" s="82">
        <v>13641166000</v>
      </c>
      <c r="R693" s="82">
        <v>12742513000</v>
      </c>
      <c r="S693" s="82">
        <v>321296971000</v>
      </c>
      <c r="T693" s="82">
        <v>207078419000</v>
      </c>
      <c r="U693" s="82">
        <v>114218553000</v>
      </c>
      <c r="V693" s="82">
        <v>497504147000</v>
      </c>
      <c r="W693" s="82">
        <v>14481351000</v>
      </c>
      <c r="X693" s="82">
        <v>15077137000</v>
      </c>
    </row>
    <row r="694" spans="1:24" x14ac:dyDescent="0.3">
      <c r="A694" s="78" t="s">
        <v>2768</v>
      </c>
      <c r="B694" s="78" t="s">
        <v>2769</v>
      </c>
      <c r="C694" s="78" t="s">
        <v>2770</v>
      </c>
      <c r="D694" s="78">
        <v>20051212</v>
      </c>
      <c r="E694" s="78" t="s">
        <v>2771</v>
      </c>
      <c r="F694" s="78">
        <v>12</v>
      </c>
      <c r="G694" s="82">
        <v>2250</v>
      </c>
      <c r="H694" s="82">
        <v>2278</v>
      </c>
      <c r="I694" s="82">
        <v>2116</v>
      </c>
      <c r="J694" s="82">
        <v>20286141</v>
      </c>
      <c r="K694" s="82">
        <v>45643817250</v>
      </c>
      <c r="L694" s="82">
        <v>82889383000</v>
      </c>
      <c r="M694" s="82">
        <v>42259854000</v>
      </c>
      <c r="N694" s="82">
        <v>10143071000</v>
      </c>
      <c r="O694" s="82">
        <v>40629530000</v>
      </c>
      <c r="P694" s="82">
        <v>99607715000</v>
      </c>
      <c r="Q694" s="82">
        <v>471123000</v>
      </c>
      <c r="R694" s="82">
        <v>446864000</v>
      </c>
      <c r="S694" s="82">
        <v>82903768000</v>
      </c>
      <c r="T694" s="82">
        <v>42694364000</v>
      </c>
      <c r="U694" s="82">
        <v>40209405000</v>
      </c>
      <c r="V694" s="82">
        <v>102230429000</v>
      </c>
      <c r="W694" s="82">
        <v>498695000</v>
      </c>
      <c r="X694" s="82">
        <v>404969000</v>
      </c>
    </row>
    <row r="695" spans="1:24" x14ac:dyDescent="0.3">
      <c r="A695" s="78" t="s">
        <v>2772</v>
      </c>
      <c r="B695" s="78" t="s">
        <v>2773</v>
      </c>
      <c r="C695" s="78" t="s">
        <v>2774</v>
      </c>
      <c r="D695" s="78">
        <v>20020115</v>
      </c>
      <c r="E695" s="78" t="s">
        <v>2775</v>
      </c>
      <c r="F695" s="78">
        <v>12</v>
      </c>
      <c r="G695" s="82">
        <v>4230</v>
      </c>
      <c r="H695" s="82">
        <v>4298</v>
      </c>
      <c r="I695" s="82">
        <v>4047</v>
      </c>
      <c r="J695" s="82">
        <v>6160000</v>
      </c>
      <c r="K695" s="82">
        <v>26056800000</v>
      </c>
      <c r="L695" s="82">
        <v>33714707000</v>
      </c>
      <c r="M695" s="82">
        <v>12596838000</v>
      </c>
      <c r="N695" s="82">
        <v>3080000000</v>
      </c>
      <c r="O695" s="82">
        <v>21117869000</v>
      </c>
      <c r="P695" s="82">
        <v>25368423000</v>
      </c>
      <c r="Q695" s="82">
        <v>2810172000</v>
      </c>
      <c r="R695" s="82">
        <v>2247169000</v>
      </c>
      <c r="S695" s="82">
        <v>38071121000</v>
      </c>
      <c r="T695" s="82">
        <v>14432085000</v>
      </c>
      <c r="U695" s="82">
        <v>23639036000</v>
      </c>
      <c r="V695" s="82">
        <v>33869736000</v>
      </c>
      <c r="W695" s="82">
        <v>2814190000</v>
      </c>
      <c r="X695" s="82">
        <v>2161277000</v>
      </c>
    </row>
    <row r="696" spans="1:24" x14ac:dyDescent="0.3">
      <c r="A696" s="78" t="s">
        <v>2776</v>
      </c>
      <c r="B696" s="78" t="s">
        <v>2777</v>
      </c>
      <c r="C696" s="78" t="s">
        <v>2778</v>
      </c>
      <c r="D696" s="78">
        <v>19780624</v>
      </c>
      <c r="E696" s="78" t="s">
        <v>2779</v>
      </c>
      <c r="F696" s="78">
        <v>12</v>
      </c>
      <c r="G696" s="82">
        <v>702000</v>
      </c>
      <c r="H696" s="82">
        <v>700000</v>
      </c>
      <c r="I696" s="82">
        <v>721600</v>
      </c>
      <c r="J696" s="82">
        <v>720000</v>
      </c>
      <c r="K696" s="82">
        <v>505440000000</v>
      </c>
      <c r="L696" s="82">
        <v>949529556000</v>
      </c>
      <c r="M696" s="82">
        <v>140396611000</v>
      </c>
      <c r="N696" s="82">
        <v>4433310000</v>
      </c>
      <c r="O696" s="82">
        <v>809132944000</v>
      </c>
      <c r="P696" s="82">
        <v>848640510000</v>
      </c>
      <c r="Q696" s="82">
        <v>-20138481000</v>
      </c>
      <c r="R696" s="82">
        <v>-11925745000</v>
      </c>
      <c r="S696" s="82">
        <v>954349226000</v>
      </c>
      <c r="T696" s="82">
        <v>142621815000</v>
      </c>
      <c r="U696" s="82">
        <v>811727411000</v>
      </c>
      <c r="V696" s="82">
        <v>869678004000</v>
      </c>
      <c r="W696" s="82">
        <v>-19527543000</v>
      </c>
      <c r="X696" s="82">
        <v>-13114052000</v>
      </c>
    </row>
    <row r="697" spans="1:24" x14ac:dyDescent="0.3">
      <c r="A697" s="78" t="s">
        <v>2780</v>
      </c>
      <c r="B697" s="78" t="s">
        <v>2781</v>
      </c>
      <c r="C697" s="78" t="s">
        <v>2782</v>
      </c>
      <c r="D697" s="78">
        <v>19730509</v>
      </c>
      <c r="E697" s="78" t="s">
        <v>2783</v>
      </c>
      <c r="F697" s="78">
        <v>12</v>
      </c>
      <c r="G697" s="82">
        <v>644000</v>
      </c>
      <c r="H697" s="82">
        <v>640000</v>
      </c>
      <c r="I697" s="82">
        <v>640600</v>
      </c>
      <c r="J697" s="82">
        <v>1369436</v>
      </c>
      <c r="K697" s="82">
        <v>881916784000</v>
      </c>
      <c r="L697" s="82">
        <v>1218938396000</v>
      </c>
      <c r="M697" s="82">
        <v>384609420000</v>
      </c>
      <c r="N697" s="82">
        <v>6847180000</v>
      </c>
      <c r="O697" s="82">
        <v>834328976000</v>
      </c>
      <c r="P697" s="82">
        <v>1250925174000</v>
      </c>
      <c r="Q697" s="82">
        <v>65146545000</v>
      </c>
      <c r="R697" s="82">
        <v>63517121000</v>
      </c>
      <c r="S697" s="82"/>
      <c r="T697" s="82"/>
      <c r="U697" s="82"/>
      <c r="V697" s="82"/>
      <c r="W697" s="82"/>
      <c r="X697" s="82"/>
    </row>
    <row r="698" spans="1:24" x14ac:dyDescent="0.3">
      <c r="A698" s="78" t="s">
        <v>2784</v>
      </c>
      <c r="B698" s="78" t="s">
        <v>2785</v>
      </c>
      <c r="C698" s="78" t="s">
        <v>2786</v>
      </c>
      <c r="D698" s="78">
        <v>19990514</v>
      </c>
      <c r="E698" s="78" t="s">
        <v>2787</v>
      </c>
      <c r="F698" s="78">
        <v>12</v>
      </c>
      <c r="G698" s="82">
        <v>36750</v>
      </c>
      <c r="H698" s="82">
        <v>35320</v>
      </c>
      <c r="I698" s="82">
        <v>33887</v>
      </c>
      <c r="J698" s="82">
        <v>13400000</v>
      </c>
      <c r="K698" s="82">
        <v>492450000000</v>
      </c>
      <c r="L698" s="82">
        <v>618073579000</v>
      </c>
      <c r="M698" s="82">
        <v>286637152000</v>
      </c>
      <c r="N698" s="82">
        <v>6700000000</v>
      </c>
      <c r="O698" s="82">
        <v>331436427000</v>
      </c>
      <c r="P698" s="82">
        <v>896873071000</v>
      </c>
      <c r="Q698" s="82">
        <v>23858803000</v>
      </c>
      <c r="R698" s="82">
        <v>17442844000</v>
      </c>
      <c r="S698" s="82">
        <v>742432420000</v>
      </c>
      <c r="T698" s="82">
        <v>356940666000</v>
      </c>
      <c r="U698" s="82">
        <v>385491754000</v>
      </c>
      <c r="V698" s="82">
        <v>1072273419000</v>
      </c>
      <c r="W698" s="82">
        <v>23390965000</v>
      </c>
      <c r="X698" s="82">
        <v>18592857000</v>
      </c>
    </row>
    <row r="699" spans="1:24" x14ac:dyDescent="0.3">
      <c r="A699" s="78" t="s">
        <v>2788</v>
      </c>
      <c r="B699" s="78" t="s">
        <v>2789</v>
      </c>
      <c r="C699" s="78" t="s">
        <v>2790</v>
      </c>
      <c r="D699" s="78">
        <v>19780831</v>
      </c>
      <c r="E699" s="78" t="s">
        <v>2791</v>
      </c>
      <c r="F699" s="78">
        <v>12</v>
      </c>
      <c r="G699" s="82">
        <v>73200</v>
      </c>
      <c r="H699" s="82">
        <v>73380</v>
      </c>
      <c r="I699" s="82">
        <v>73105</v>
      </c>
      <c r="J699" s="82">
        <v>9851241</v>
      </c>
      <c r="K699" s="82">
        <v>721110841200</v>
      </c>
      <c r="L699" s="82">
        <v>632121659000</v>
      </c>
      <c r="M699" s="82">
        <v>141772407000</v>
      </c>
      <c r="N699" s="82">
        <v>49756205000</v>
      </c>
      <c r="O699" s="82">
        <v>490349252000</v>
      </c>
      <c r="P699" s="82">
        <v>666487845000</v>
      </c>
      <c r="Q699" s="82">
        <v>45520744000</v>
      </c>
      <c r="R699" s="82">
        <v>40850469000</v>
      </c>
      <c r="S699" s="82">
        <v>635133383000</v>
      </c>
      <c r="T699" s="82">
        <v>142110836000</v>
      </c>
      <c r="U699" s="82">
        <v>493022547000</v>
      </c>
      <c r="V699" s="82">
        <v>667085447000</v>
      </c>
      <c r="W699" s="82">
        <v>45461631000</v>
      </c>
      <c r="X699" s="82">
        <v>40872915000</v>
      </c>
    </row>
    <row r="700" spans="1:24" x14ac:dyDescent="0.3">
      <c r="A700" s="78" t="s">
        <v>2792</v>
      </c>
      <c r="B700" s="78" t="s">
        <v>2793</v>
      </c>
      <c r="C700" s="78" t="s">
        <v>2794</v>
      </c>
      <c r="D700" s="78">
        <v>19931207</v>
      </c>
      <c r="E700" s="78" t="s">
        <v>2795</v>
      </c>
      <c r="F700" s="78">
        <v>12</v>
      </c>
      <c r="G700" s="82">
        <v>3460</v>
      </c>
      <c r="H700" s="82">
        <v>3536</v>
      </c>
      <c r="I700" s="82">
        <v>3451</v>
      </c>
      <c r="J700" s="82">
        <v>8000000</v>
      </c>
      <c r="K700" s="82">
        <v>27680000000</v>
      </c>
      <c r="L700" s="82">
        <v>81729022000</v>
      </c>
      <c r="M700" s="82">
        <v>40401587000</v>
      </c>
      <c r="N700" s="82">
        <v>4000000000</v>
      </c>
      <c r="O700" s="82">
        <v>41327435000</v>
      </c>
      <c r="P700" s="82">
        <v>42391617000</v>
      </c>
      <c r="Q700" s="82">
        <v>223053000</v>
      </c>
      <c r="R700" s="82">
        <v>-243745000</v>
      </c>
      <c r="S700" s="82">
        <v>99805930000</v>
      </c>
      <c r="T700" s="82">
        <v>55728632000</v>
      </c>
      <c r="U700" s="82">
        <v>44077297000</v>
      </c>
      <c r="V700" s="82">
        <v>67303938000</v>
      </c>
      <c r="W700" s="82">
        <v>2181466000</v>
      </c>
      <c r="X700" s="82">
        <v>-26210000</v>
      </c>
    </row>
    <row r="701" spans="1:24" x14ac:dyDescent="0.3">
      <c r="A701" s="78" t="s">
        <v>2796</v>
      </c>
      <c r="B701" s="78" t="s">
        <v>2797</v>
      </c>
      <c r="C701" s="78" t="s">
        <v>2798</v>
      </c>
      <c r="D701" s="78">
        <v>19760630</v>
      </c>
      <c r="E701" s="78" t="s">
        <v>2799</v>
      </c>
      <c r="F701" s="78">
        <v>12</v>
      </c>
      <c r="G701" s="82">
        <v>240500</v>
      </c>
      <c r="H701" s="82">
        <v>246700</v>
      </c>
      <c r="I701" s="82">
        <v>254825</v>
      </c>
      <c r="J701" s="82">
        <v>6082642</v>
      </c>
      <c r="K701" s="82">
        <v>1462875401000</v>
      </c>
      <c r="L701" s="82">
        <v>2105055787000</v>
      </c>
      <c r="M701" s="82">
        <v>563856485000</v>
      </c>
      <c r="N701" s="82">
        <v>30413210000</v>
      </c>
      <c r="O701" s="82">
        <v>1541199302000</v>
      </c>
      <c r="P701" s="82">
        <v>1341553426000</v>
      </c>
      <c r="Q701" s="82">
        <v>55070534000</v>
      </c>
      <c r="R701" s="82">
        <v>57139273000</v>
      </c>
      <c r="S701" s="82">
        <v>2180447797000</v>
      </c>
      <c r="T701" s="82">
        <v>633394861000</v>
      </c>
      <c r="U701" s="82">
        <v>1547052936000</v>
      </c>
      <c r="V701" s="82">
        <v>1520708082000</v>
      </c>
      <c r="W701" s="82">
        <v>58447456000</v>
      </c>
      <c r="X701" s="82">
        <v>56776937000</v>
      </c>
    </row>
    <row r="702" spans="1:24" x14ac:dyDescent="0.3">
      <c r="A702" s="78" t="s">
        <v>2800</v>
      </c>
      <c r="B702" s="78" t="s">
        <v>2801</v>
      </c>
      <c r="C702" s="78" t="s">
        <v>2802</v>
      </c>
      <c r="D702" s="78">
        <v>19750502</v>
      </c>
      <c r="E702" s="78" t="s">
        <v>2803</v>
      </c>
      <c r="F702" s="78">
        <v>12</v>
      </c>
      <c r="G702" s="82">
        <v>212000</v>
      </c>
      <c r="H702" s="82">
        <v>214200</v>
      </c>
      <c r="I702" s="82">
        <v>201025</v>
      </c>
      <c r="J702" s="82">
        <v>8629009</v>
      </c>
      <c r="K702" s="82">
        <v>1829349908000</v>
      </c>
      <c r="L702" s="82">
        <v>405913670000</v>
      </c>
      <c r="M702" s="82">
        <v>219975532000</v>
      </c>
      <c r="N702" s="82">
        <v>43145045000</v>
      </c>
      <c r="O702" s="82">
        <v>185938138000</v>
      </c>
      <c r="P702" s="82">
        <v>736082790000</v>
      </c>
      <c r="Q702" s="82">
        <v>17372783000</v>
      </c>
      <c r="R702" s="82">
        <v>12750431000</v>
      </c>
      <c r="S702" s="82">
        <v>556834977000</v>
      </c>
      <c r="T702" s="82">
        <v>345979669000</v>
      </c>
      <c r="U702" s="82">
        <v>210855308000</v>
      </c>
      <c r="V702" s="82">
        <v>796704317000</v>
      </c>
      <c r="W702" s="82">
        <v>28046237000</v>
      </c>
      <c r="X702" s="82">
        <v>18583711000</v>
      </c>
    </row>
    <row r="703" spans="1:24" x14ac:dyDescent="0.3">
      <c r="A703" s="78" t="s">
        <v>2804</v>
      </c>
      <c r="B703" s="78" t="s">
        <v>2805</v>
      </c>
      <c r="C703" s="78" t="s">
        <v>2806</v>
      </c>
      <c r="D703" s="78">
        <v>19750630</v>
      </c>
      <c r="E703" s="78" t="s">
        <v>2807</v>
      </c>
      <c r="F703" s="78">
        <v>12</v>
      </c>
      <c r="G703" s="82">
        <v>22700</v>
      </c>
      <c r="H703" s="82">
        <v>22820</v>
      </c>
      <c r="I703" s="82">
        <v>22347</v>
      </c>
      <c r="J703" s="82">
        <v>7533015</v>
      </c>
      <c r="K703" s="82">
        <v>170999440500</v>
      </c>
      <c r="L703" s="82">
        <v>285104720000</v>
      </c>
      <c r="M703" s="82">
        <v>123417678000</v>
      </c>
      <c r="N703" s="82">
        <v>37665075000</v>
      </c>
      <c r="O703" s="82">
        <v>161687042000</v>
      </c>
      <c r="P703" s="82">
        <v>230463604000</v>
      </c>
      <c r="Q703" s="82">
        <v>6898841000</v>
      </c>
      <c r="R703" s="82">
        <v>5638828000</v>
      </c>
      <c r="S703" s="82">
        <v>300805567000</v>
      </c>
      <c r="T703" s="82">
        <v>131725479000</v>
      </c>
      <c r="U703" s="82">
        <v>169080088000</v>
      </c>
      <c r="V703" s="82">
        <v>237076182000</v>
      </c>
      <c r="W703" s="82">
        <v>7817994000</v>
      </c>
      <c r="X703" s="82">
        <v>6432981000</v>
      </c>
    </row>
    <row r="704" spans="1:24" x14ac:dyDescent="0.3">
      <c r="A704" s="78" t="s">
        <v>2808</v>
      </c>
      <c r="B704" s="78" t="s">
        <v>2809</v>
      </c>
      <c r="C704" s="78" t="s">
        <v>2810</v>
      </c>
      <c r="D704" s="78">
        <v>19731228</v>
      </c>
      <c r="E704" s="78" t="s">
        <v>2811</v>
      </c>
      <c r="F704" s="78">
        <v>12</v>
      </c>
      <c r="G704" s="82">
        <v>2405</v>
      </c>
      <c r="H704" s="82">
        <v>2435</v>
      </c>
      <c r="I704" s="82">
        <v>2393</v>
      </c>
      <c r="J704" s="82">
        <v>13216400</v>
      </c>
      <c r="K704" s="82">
        <v>31785442000</v>
      </c>
      <c r="L704" s="82">
        <v>51219465000</v>
      </c>
      <c r="M704" s="82">
        <v>25487174000</v>
      </c>
      <c r="N704" s="82">
        <v>33263450000</v>
      </c>
      <c r="O704" s="82">
        <v>25732290000</v>
      </c>
      <c r="P704" s="82">
        <v>30689181000</v>
      </c>
      <c r="Q704" s="82">
        <v>1185782000</v>
      </c>
      <c r="R704" s="82">
        <v>674761000</v>
      </c>
      <c r="S704" s="82">
        <v>51551471000</v>
      </c>
      <c r="T704" s="82">
        <v>26649398000</v>
      </c>
      <c r="U704" s="82">
        <v>24902073000</v>
      </c>
      <c r="V704" s="82">
        <v>32027074000</v>
      </c>
      <c r="W704" s="82">
        <v>867877000</v>
      </c>
      <c r="X704" s="82">
        <v>442669000</v>
      </c>
    </row>
    <row r="705" spans="1:24" x14ac:dyDescent="0.3">
      <c r="A705" s="78" t="s">
        <v>2812</v>
      </c>
      <c r="B705" s="78" t="s">
        <v>2813</v>
      </c>
      <c r="C705" s="78" t="s">
        <v>2814</v>
      </c>
      <c r="D705" s="78">
        <v>19681227</v>
      </c>
      <c r="E705" s="78" t="s">
        <v>2815</v>
      </c>
      <c r="F705" s="78">
        <v>12</v>
      </c>
      <c r="G705" s="82">
        <v>25300</v>
      </c>
      <c r="H705" s="82">
        <v>25630</v>
      </c>
      <c r="I705" s="82">
        <v>25432</v>
      </c>
      <c r="J705" s="82">
        <v>8840002</v>
      </c>
      <c r="K705" s="82">
        <v>223652050600</v>
      </c>
      <c r="L705" s="82">
        <v>1059996927000</v>
      </c>
      <c r="M705" s="82">
        <v>606899554000</v>
      </c>
      <c r="N705" s="82">
        <v>20392490000</v>
      </c>
      <c r="O705" s="82">
        <v>453097373000</v>
      </c>
      <c r="P705" s="82">
        <v>862754776000</v>
      </c>
      <c r="Q705" s="82">
        <v>32858119000</v>
      </c>
      <c r="R705" s="82">
        <v>18151049000</v>
      </c>
      <c r="S705" s="82">
        <v>1629232240000</v>
      </c>
      <c r="T705" s="82">
        <v>1166252057000</v>
      </c>
      <c r="U705" s="82">
        <v>462980183000</v>
      </c>
      <c r="V705" s="82">
        <v>993254430000</v>
      </c>
      <c r="W705" s="82">
        <v>44392008000</v>
      </c>
      <c r="X705" s="82">
        <v>22581142000</v>
      </c>
    </row>
    <row r="706" spans="1:24" x14ac:dyDescent="0.3">
      <c r="A706" s="78" t="s">
        <v>2816</v>
      </c>
      <c r="B706" s="78" t="s">
        <v>2817</v>
      </c>
      <c r="C706" s="78" t="s">
        <v>2818</v>
      </c>
      <c r="D706" s="78">
        <v>19730629</v>
      </c>
      <c r="E706" s="78" t="s">
        <v>2213</v>
      </c>
      <c r="F706" s="78">
        <v>12</v>
      </c>
      <c r="G706" s="82">
        <v>160500</v>
      </c>
      <c r="H706" s="82">
        <v>162700</v>
      </c>
      <c r="I706" s="82">
        <v>172400</v>
      </c>
      <c r="J706" s="82">
        <v>29084427</v>
      </c>
      <c r="K706" s="82">
        <v>4668050533500</v>
      </c>
      <c r="L706" s="82">
        <v>2962724317000</v>
      </c>
      <c r="M706" s="82">
        <v>332066690000</v>
      </c>
      <c r="N706" s="82">
        <v>157392810000</v>
      </c>
      <c r="O706" s="82">
        <v>2630657627000</v>
      </c>
      <c r="P706" s="82">
        <v>78161971000</v>
      </c>
      <c r="Q706" s="82">
        <v>44404400000</v>
      </c>
      <c r="R706" s="82">
        <v>24985572000</v>
      </c>
      <c r="S706" s="82">
        <v>22983526454000</v>
      </c>
      <c r="T706" s="82">
        <v>13925865660000</v>
      </c>
      <c r="U706" s="82">
        <v>9057660794000</v>
      </c>
      <c r="V706" s="82">
        <v>14471825161000</v>
      </c>
      <c r="W706" s="82">
        <v>735267726000</v>
      </c>
      <c r="X706" s="82">
        <v>206300604000</v>
      </c>
    </row>
    <row r="707" spans="1:24" x14ac:dyDescent="0.3">
      <c r="A707" s="78" t="s">
        <v>2819</v>
      </c>
      <c r="B707" s="78" t="s">
        <v>2820</v>
      </c>
      <c r="C707" s="78" t="s">
        <v>2821</v>
      </c>
      <c r="D707" s="78">
        <v>19750627</v>
      </c>
      <c r="E707" s="78" t="s">
        <v>2822</v>
      </c>
      <c r="F707" s="78">
        <v>12</v>
      </c>
      <c r="G707" s="82">
        <v>948000</v>
      </c>
      <c r="H707" s="82">
        <v>968400</v>
      </c>
      <c r="I707" s="82">
        <v>991750</v>
      </c>
      <c r="J707" s="82">
        <v>5974969</v>
      </c>
      <c r="K707" s="82">
        <v>5664270612000</v>
      </c>
      <c r="L707" s="82">
        <v>1316044594000</v>
      </c>
      <c r="M707" s="82">
        <v>599168742000</v>
      </c>
      <c r="N707" s="82">
        <v>29871740000</v>
      </c>
      <c r="O707" s="82">
        <v>716875852000</v>
      </c>
      <c r="P707" s="82">
        <v>565322253000</v>
      </c>
      <c r="Q707" s="82">
        <v>28284372000</v>
      </c>
      <c r="R707" s="82">
        <v>13388949000</v>
      </c>
      <c r="S707" s="82">
        <v>2931401363000</v>
      </c>
      <c r="T707" s="82">
        <v>1559809731000</v>
      </c>
      <c r="U707" s="82">
        <v>1371591632000</v>
      </c>
      <c r="V707" s="82">
        <v>1833563762000</v>
      </c>
      <c r="W707" s="82">
        <v>223874269000</v>
      </c>
      <c r="X707" s="82">
        <v>127126071000</v>
      </c>
    </row>
    <row r="708" spans="1:24" x14ac:dyDescent="0.3">
      <c r="A708" s="78" t="s">
        <v>2823</v>
      </c>
      <c r="B708" s="78" t="s">
        <v>2824</v>
      </c>
      <c r="C708" s="78" t="s">
        <v>2825</v>
      </c>
      <c r="D708" s="78">
        <v>19740216</v>
      </c>
      <c r="E708" s="78" t="s">
        <v>2826</v>
      </c>
      <c r="F708" s="78">
        <v>12</v>
      </c>
      <c r="G708" s="82">
        <v>1773000</v>
      </c>
      <c r="H708" s="82">
        <v>1769400</v>
      </c>
      <c r="I708" s="82">
        <v>1826500</v>
      </c>
      <c r="J708" s="82">
        <v>1421400</v>
      </c>
      <c r="K708" s="82">
        <v>2520142200000</v>
      </c>
      <c r="L708" s="82">
        <v>4314653709000</v>
      </c>
      <c r="M708" s="82">
        <v>1359553170000</v>
      </c>
      <c r="N708" s="82">
        <v>7107000000</v>
      </c>
      <c r="O708" s="82">
        <v>2955100539000</v>
      </c>
      <c r="P708" s="82">
        <v>1284686554000</v>
      </c>
      <c r="Q708" s="82">
        <v>93241753000</v>
      </c>
      <c r="R708" s="82">
        <v>75392886000</v>
      </c>
      <c r="S708" s="82">
        <v>4368330309000</v>
      </c>
      <c r="T708" s="82">
        <v>1486752257000</v>
      </c>
      <c r="U708" s="82">
        <v>2881578052000</v>
      </c>
      <c r="V708" s="82">
        <v>1645123114000</v>
      </c>
      <c r="W708" s="82">
        <v>98138706000</v>
      </c>
      <c r="X708" s="82">
        <v>46279913000</v>
      </c>
    </row>
    <row r="709" spans="1:24" x14ac:dyDescent="0.3">
      <c r="A709" s="78" t="s">
        <v>2827</v>
      </c>
      <c r="B709" s="78" t="s">
        <v>2828</v>
      </c>
      <c r="C709" s="78" t="s">
        <v>2829</v>
      </c>
      <c r="D709" s="78">
        <v>19760630</v>
      </c>
      <c r="E709" s="78" t="s">
        <v>2830</v>
      </c>
      <c r="F709" s="78">
        <v>12</v>
      </c>
      <c r="G709" s="82">
        <v>259000</v>
      </c>
      <c r="H709" s="82">
        <v>256200</v>
      </c>
      <c r="I709" s="82">
        <v>251600</v>
      </c>
      <c r="J709" s="82">
        <v>1473524</v>
      </c>
      <c r="K709" s="82">
        <v>381642716000</v>
      </c>
      <c r="L709" s="82">
        <v>513530054000</v>
      </c>
      <c r="M709" s="82">
        <v>250742249000</v>
      </c>
      <c r="N709" s="82">
        <v>7822695000</v>
      </c>
      <c r="O709" s="82">
        <v>262787805000</v>
      </c>
      <c r="P709" s="82">
        <v>310815898000</v>
      </c>
      <c r="Q709" s="82">
        <v>25201292000</v>
      </c>
      <c r="R709" s="82">
        <v>12363374000</v>
      </c>
      <c r="S709" s="82">
        <v>1131557708000</v>
      </c>
      <c r="T709" s="82">
        <v>873179769000</v>
      </c>
      <c r="U709" s="82">
        <v>258377939000</v>
      </c>
      <c r="V709" s="82">
        <v>805419003000</v>
      </c>
      <c r="W709" s="82">
        <v>48914408000</v>
      </c>
      <c r="X709" s="82">
        <v>17728164000</v>
      </c>
    </row>
    <row r="710" spans="1:24" x14ac:dyDescent="0.3">
      <c r="A710" s="78" t="s">
        <v>2831</v>
      </c>
      <c r="B710" s="78" t="s">
        <v>2832</v>
      </c>
      <c r="C710" s="78" t="s">
        <v>2833</v>
      </c>
      <c r="D710" s="78">
        <v>19700401</v>
      </c>
      <c r="E710" s="78" t="s">
        <v>2834</v>
      </c>
      <c r="F710" s="78">
        <v>12</v>
      </c>
      <c r="G710" s="82">
        <v>40900</v>
      </c>
      <c r="H710" s="82">
        <v>39950</v>
      </c>
      <c r="I710" s="82">
        <v>38615</v>
      </c>
      <c r="J710" s="82">
        <v>34411575</v>
      </c>
      <c r="K710" s="82">
        <v>1407433417500</v>
      </c>
      <c r="L710" s="82">
        <v>1430129614000</v>
      </c>
      <c r="M710" s="82">
        <v>714471412000</v>
      </c>
      <c r="N710" s="82">
        <v>36018248000</v>
      </c>
      <c r="O710" s="82">
        <v>715658202000</v>
      </c>
      <c r="P710" s="82">
        <v>1218929053000</v>
      </c>
      <c r="Q710" s="82">
        <v>91558627000</v>
      </c>
      <c r="R710" s="82">
        <v>60392638000</v>
      </c>
      <c r="S710" s="82">
        <v>1822991392000</v>
      </c>
      <c r="T710" s="82">
        <v>1043903417000</v>
      </c>
      <c r="U710" s="82">
        <v>779087975000</v>
      </c>
      <c r="V710" s="82">
        <v>1949761330000</v>
      </c>
      <c r="W710" s="82">
        <v>107801332000</v>
      </c>
      <c r="X710" s="82">
        <v>72918460000</v>
      </c>
    </row>
    <row r="711" spans="1:24" x14ac:dyDescent="0.3">
      <c r="A711" s="78" t="s">
        <v>2835</v>
      </c>
      <c r="B711" s="78" t="s">
        <v>2836</v>
      </c>
      <c r="C711" s="78" t="s">
        <v>2837</v>
      </c>
      <c r="D711" s="78">
        <v>19760629</v>
      </c>
      <c r="E711" s="78" t="s">
        <v>2838</v>
      </c>
      <c r="F711" s="78">
        <v>12</v>
      </c>
      <c r="G711" s="82">
        <v>33200</v>
      </c>
      <c r="H711" s="82">
        <v>33370</v>
      </c>
      <c r="I711" s="82">
        <v>34142</v>
      </c>
      <c r="J711" s="82">
        <v>4444000</v>
      </c>
      <c r="K711" s="82">
        <v>147540800000</v>
      </c>
      <c r="L711" s="82">
        <v>252681387000</v>
      </c>
      <c r="M711" s="82">
        <v>93189194000</v>
      </c>
      <c r="N711" s="82">
        <v>4444000000</v>
      </c>
      <c r="O711" s="82">
        <v>159492193000</v>
      </c>
      <c r="P711" s="82">
        <v>179391399000</v>
      </c>
      <c r="Q711" s="82">
        <v>10986504000</v>
      </c>
      <c r="R711" s="82">
        <v>8431970000</v>
      </c>
      <c r="S711" s="82">
        <v>248275717000</v>
      </c>
      <c r="T711" s="82">
        <v>97260743000</v>
      </c>
      <c r="U711" s="82">
        <v>151014974000</v>
      </c>
      <c r="V711" s="82">
        <v>189412883000</v>
      </c>
      <c r="W711" s="82">
        <v>10347856000</v>
      </c>
      <c r="X711" s="82">
        <v>7767986000</v>
      </c>
    </row>
    <row r="712" spans="1:24" x14ac:dyDescent="0.3">
      <c r="A712" s="78" t="s">
        <v>2839</v>
      </c>
      <c r="B712" s="78" t="s">
        <v>2840</v>
      </c>
      <c r="C712" s="78" t="s">
        <v>2841</v>
      </c>
      <c r="D712" s="78">
        <v>19870626</v>
      </c>
      <c r="E712" s="78" t="s">
        <v>2842</v>
      </c>
      <c r="F712" s="78">
        <v>12</v>
      </c>
      <c r="G712" s="82">
        <v>106500</v>
      </c>
      <c r="H712" s="82">
        <v>109000</v>
      </c>
      <c r="I712" s="82">
        <v>106700</v>
      </c>
      <c r="J712" s="82">
        <v>1905907</v>
      </c>
      <c r="K712" s="82">
        <v>202979095500</v>
      </c>
      <c r="L712" s="82">
        <v>508180187000</v>
      </c>
      <c r="M712" s="82">
        <v>164872216000</v>
      </c>
      <c r="N712" s="82">
        <v>10387970000</v>
      </c>
      <c r="O712" s="82">
        <v>343307971000</v>
      </c>
      <c r="P712" s="82">
        <v>277541846000</v>
      </c>
      <c r="Q712" s="82">
        <v>31294613000</v>
      </c>
      <c r="R712" s="82">
        <v>27145552000</v>
      </c>
      <c r="S712" s="82">
        <v>529637034000</v>
      </c>
      <c r="T712" s="82">
        <v>175651360000</v>
      </c>
      <c r="U712" s="82">
        <v>353985674000</v>
      </c>
      <c r="V712" s="82">
        <v>301718589000</v>
      </c>
      <c r="W712" s="82">
        <v>27472318000</v>
      </c>
      <c r="X712" s="82">
        <v>23168069000</v>
      </c>
    </row>
    <row r="713" spans="1:24" x14ac:dyDescent="0.3">
      <c r="A713" s="78" t="s">
        <v>2843</v>
      </c>
      <c r="B713" s="78" t="s">
        <v>2844</v>
      </c>
      <c r="C713" s="78" t="s">
        <v>2845</v>
      </c>
      <c r="D713" s="78">
        <v>19940812</v>
      </c>
      <c r="E713" s="78" t="s">
        <v>2846</v>
      </c>
      <c r="F713" s="78">
        <v>12</v>
      </c>
      <c r="G713" s="82">
        <v>576000</v>
      </c>
      <c r="H713" s="82">
        <v>592800</v>
      </c>
      <c r="I713" s="82">
        <v>593700</v>
      </c>
      <c r="J713" s="82">
        <v>3440000</v>
      </c>
      <c r="K713" s="82">
        <v>1981440000000</v>
      </c>
      <c r="L713" s="82">
        <v>1145076530000</v>
      </c>
      <c r="M713" s="82">
        <v>451838688000</v>
      </c>
      <c r="N713" s="82">
        <v>17200000000</v>
      </c>
      <c r="O713" s="82">
        <v>693237843000</v>
      </c>
      <c r="P713" s="82">
        <v>1322941237000</v>
      </c>
      <c r="Q713" s="82">
        <v>87438293000</v>
      </c>
      <c r="R713" s="82">
        <v>73815783000</v>
      </c>
      <c r="S713" s="82">
        <v>1333782201000</v>
      </c>
      <c r="T713" s="82">
        <v>528067446000</v>
      </c>
      <c r="U713" s="82">
        <v>805714755000</v>
      </c>
      <c r="V713" s="82">
        <v>1349462292000</v>
      </c>
      <c r="W713" s="82">
        <v>94244319000</v>
      </c>
      <c r="X713" s="82">
        <v>80276303000</v>
      </c>
    </row>
    <row r="714" spans="1:24" x14ac:dyDescent="0.3">
      <c r="A714" s="78" t="s">
        <v>2847</v>
      </c>
      <c r="B714" s="78" t="s">
        <v>2848</v>
      </c>
      <c r="C714" s="78" t="s">
        <v>2849</v>
      </c>
      <c r="D714" s="78">
        <v>19910114</v>
      </c>
      <c r="E714" s="78" t="s">
        <v>2850</v>
      </c>
      <c r="F714" s="78">
        <v>12</v>
      </c>
      <c r="G714" s="82">
        <v>2240</v>
      </c>
      <c r="H714" s="82">
        <v>2271</v>
      </c>
      <c r="I714" s="82">
        <v>2312</v>
      </c>
      <c r="J714" s="82">
        <v>24939425</v>
      </c>
      <c r="K714" s="82">
        <v>55864312000</v>
      </c>
      <c r="L714" s="82">
        <v>139063519000</v>
      </c>
      <c r="M714" s="82">
        <v>71005069000</v>
      </c>
      <c r="N714" s="82">
        <v>24939425000</v>
      </c>
      <c r="O714" s="82">
        <v>68058450000</v>
      </c>
      <c r="P714" s="82">
        <v>132619774000</v>
      </c>
      <c r="Q714" s="82">
        <v>8860928000</v>
      </c>
      <c r="R714" s="82">
        <v>7238175000</v>
      </c>
      <c r="S714" s="82">
        <v>147716094000</v>
      </c>
      <c r="T714" s="82">
        <v>71888708000</v>
      </c>
      <c r="U714" s="82">
        <v>75827387000</v>
      </c>
      <c r="V714" s="82">
        <v>135938226000</v>
      </c>
      <c r="W714" s="82">
        <v>8861776000</v>
      </c>
      <c r="X714" s="82">
        <v>8240204000</v>
      </c>
    </row>
    <row r="715" spans="1:24" x14ac:dyDescent="0.3">
      <c r="A715" s="78" t="s">
        <v>2851</v>
      </c>
      <c r="B715" s="78" t="s">
        <v>2852</v>
      </c>
      <c r="C715" s="78" t="s">
        <v>2853</v>
      </c>
      <c r="D715" s="78">
        <v>19920801</v>
      </c>
      <c r="E715" s="78" t="s">
        <v>2854</v>
      </c>
      <c r="F715" s="78">
        <v>12</v>
      </c>
      <c r="G715" s="82">
        <v>1375</v>
      </c>
      <c r="H715" s="82">
        <v>1151</v>
      </c>
      <c r="I715" s="82">
        <v>964</v>
      </c>
      <c r="J715" s="82">
        <v>35392350</v>
      </c>
      <c r="K715" s="82">
        <v>48664481250</v>
      </c>
      <c r="L715" s="82">
        <v>80241309000</v>
      </c>
      <c r="M715" s="82">
        <v>32792318000</v>
      </c>
      <c r="N715" s="82">
        <v>18696175000</v>
      </c>
      <c r="O715" s="82">
        <v>47448991000</v>
      </c>
      <c r="P715" s="82">
        <v>56496162000</v>
      </c>
      <c r="Q715" s="82">
        <v>2180637000</v>
      </c>
      <c r="R715" s="82">
        <v>1656808000</v>
      </c>
      <c r="S715" s="82">
        <v>80244312000</v>
      </c>
      <c r="T715" s="82">
        <v>32792318000</v>
      </c>
      <c r="U715" s="82">
        <v>47451994000</v>
      </c>
      <c r="V715" s="82">
        <v>56496162000</v>
      </c>
      <c r="W715" s="82">
        <v>2140272000</v>
      </c>
      <c r="X715" s="82">
        <v>1680043000</v>
      </c>
    </row>
    <row r="716" spans="1:24" x14ac:dyDescent="0.3">
      <c r="A716" s="78" t="s">
        <v>2855</v>
      </c>
      <c r="B716" s="78" t="s">
        <v>2856</v>
      </c>
      <c r="C716" s="78" t="s">
        <v>2857</v>
      </c>
      <c r="D716" s="78">
        <v>19881010</v>
      </c>
      <c r="E716" s="78" t="s">
        <v>2858</v>
      </c>
      <c r="F716" s="78">
        <v>12</v>
      </c>
      <c r="G716" s="82">
        <v>3265</v>
      </c>
      <c r="H716" s="82">
        <v>3247</v>
      </c>
      <c r="I716" s="82">
        <v>3160</v>
      </c>
      <c r="J716" s="82">
        <v>30900000</v>
      </c>
      <c r="K716" s="82">
        <v>100888500000</v>
      </c>
      <c r="L716" s="82">
        <v>250720205000</v>
      </c>
      <c r="M716" s="82">
        <v>86012149000</v>
      </c>
      <c r="N716" s="82">
        <v>15450000000</v>
      </c>
      <c r="O716" s="82">
        <v>164708056000</v>
      </c>
      <c r="P716" s="82">
        <v>220215019000</v>
      </c>
      <c r="Q716" s="82">
        <v>3788431000</v>
      </c>
      <c r="R716" s="82">
        <v>5161759000</v>
      </c>
      <c r="S716" s="82">
        <v>273266025000</v>
      </c>
      <c r="T716" s="82">
        <v>98649949000</v>
      </c>
      <c r="U716" s="82">
        <v>174616077000</v>
      </c>
      <c r="V716" s="82">
        <v>250723806000</v>
      </c>
      <c r="W716" s="82">
        <v>4351474000</v>
      </c>
      <c r="X716" s="82">
        <v>4128887000</v>
      </c>
    </row>
    <row r="717" spans="1:24" x14ac:dyDescent="0.3">
      <c r="A717" s="78" t="s">
        <v>2859</v>
      </c>
      <c r="B717" s="78" t="s">
        <v>2860</v>
      </c>
      <c r="C717" s="78" t="s">
        <v>2861</v>
      </c>
      <c r="D717" s="78">
        <v>19880923</v>
      </c>
      <c r="E717" s="78" t="s">
        <v>2862</v>
      </c>
      <c r="F717" s="78">
        <v>12</v>
      </c>
      <c r="G717" s="82">
        <v>1210</v>
      </c>
      <c r="H717" s="82">
        <v>1245</v>
      </c>
      <c r="I717" s="82">
        <v>1221</v>
      </c>
      <c r="J717" s="82">
        <v>83550081</v>
      </c>
      <c r="K717" s="82">
        <v>101095598010</v>
      </c>
      <c r="L717" s="82">
        <v>222232555000</v>
      </c>
      <c r="M717" s="82">
        <v>142064267000</v>
      </c>
      <c r="N717" s="82">
        <v>40013106000</v>
      </c>
      <c r="O717" s="82">
        <v>80168288000</v>
      </c>
      <c r="P717" s="82">
        <v>90375952000</v>
      </c>
      <c r="Q717" s="82">
        <v>6495928000</v>
      </c>
      <c r="R717" s="82">
        <v>2940273000</v>
      </c>
      <c r="S717" s="82">
        <v>221335995000</v>
      </c>
      <c r="T717" s="82">
        <v>142576605000</v>
      </c>
      <c r="U717" s="82">
        <v>78759390000</v>
      </c>
      <c r="V717" s="82">
        <v>93924207000</v>
      </c>
      <c r="W717" s="82">
        <v>7052265000</v>
      </c>
      <c r="X717" s="82">
        <v>3088604000</v>
      </c>
    </row>
    <row r="718" spans="1:24" x14ac:dyDescent="0.3">
      <c r="A718" s="78" t="s">
        <v>2863</v>
      </c>
      <c r="B718" s="78" t="s">
        <v>2864</v>
      </c>
      <c r="C718" s="78" t="s">
        <v>2865</v>
      </c>
      <c r="D718" s="78">
        <v>19730629</v>
      </c>
      <c r="E718" s="78" t="s">
        <v>2866</v>
      </c>
      <c r="F718" s="78">
        <v>12</v>
      </c>
      <c r="G718" s="82">
        <v>120500</v>
      </c>
      <c r="H718" s="82">
        <v>122100</v>
      </c>
      <c r="I718" s="82">
        <v>120875</v>
      </c>
      <c r="J718" s="82">
        <v>21270888</v>
      </c>
      <c r="K718" s="82">
        <v>2563142004000</v>
      </c>
      <c r="L718" s="82">
        <v>3537364583000</v>
      </c>
      <c r="M718" s="82">
        <v>1454948339000</v>
      </c>
      <c r="N718" s="82">
        <v>134833735000</v>
      </c>
      <c r="O718" s="82">
        <v>2082416244000</v>
      </c>
      <c r="P718" s="82">
        <v>1535760121000</v>
      </c>
      <c r="Q718" s="82">
        <v>240720887000</v>
      </c>
      <c r="R718" s="82">
        <v>186989306000</v>
      </c>
      <c r="S718" s="82">
        <v>32240283175000</v>
      </c>
      <c r="T718" s="82">
        <v>23383596175000</v>
      </c>
      <c r="U718" s="82">
        <v>8856687001000</v>
      </c>
      <c r="V718" s="82">
        <v>15006184840000</v>
      </c>
      <c r="W718" s="82">
        <v>774493782000</v>
      </c>
      <c r="X718" s="82">
        <v>84352440000</v>
      </c>
    </row>
    <row r="719" spans="1:24" x14ac:dyDescent="0.3">
      <c r="A719" s="78" t="s">
        <v>2867</v>
      </c>
      <c r="B719" s="78" t="s">
        <v>2868</v>
      </c>
      <c r="C719" s="78" t="s">
        <v>2869</v>
      </c>
      <c r="D719" s="78">
        <v>19730919</v>
      </c>
      <c r="E719" s="78" t="s">
        <v>2870</v>
      </c>
      <c r="F719" s="78">
        <v>12</v>
      </c>
      <c r="G719" s="82">
        <v>12450</v>
      </c>
      <c r="H719" s="82">
        <v>12480</v>
      </c>
      <c r="I719" s="82">
        <v>12142</v>
      </c>
      <c r="J719" s="82">
        <v>23206765</v>
      </c>
      <c r="K719" s="82">
        <v>288924224250</v>
      </c>
      <c r="L719" s="82">
        <v>1773543219000</v>
      </c>
      <c r="M719" s="82">
        <v>812622529000</v>
      </c>
      <c r="N719" s="82">
        <v>118387875000</v>
      </c>
      <c r="O719" s="82">
        <v>960920690000</v>
      </c>
      <c r="P719" s="82">
        <v>66019226000</v>
      </c>
      <c r="Q719" s="82">
        <v>64428765000</v>
      </c>
      <c r="R719" s="82">
        <v>38105486000</v>
      </c>
      <c r="S719" s="82">
        <v>4186526776000</v>
      </c>
      <c r="T719" s="82">
        <v>2949860909000</v>
      </c>
      <c r="U719" s="82">
        <v>1236665867000</v>
      </c>
      <c r="V719" s="82">
        <v>1416095357000</v>
      </c>
      <c r="W719" s="82">
        <v>90754723000</v>
      </c>
      <c r="X719" s="82">
        <v>-3715654000</v>
      </c>
    </row>
    <row r="720" spans="1:24" x14ac:dyDescent="0.3">
      <c r="A720" s="78" t="s">
        <v>2871</v>
      </c>
      <c r="B720" s="78" t="s">
        <v>2872</v>
      </c>
      <c r="C720" s="78" t="s">
        <v>2873</v>
      </c>
      <c r="D720" s="78">
        <v>19730621</v>
      </c>
      <c r="E720" s="78" t="s">
        <v>2874</v>
      </c>
      <c r="F720" s="78">
        <v>12</v>
      </c>
      <c r="G720" s="82">
        <v>1671000</v>
      </c>
      <c r="H720" s="82">
        <v>1692400</v>
      </c>
      <c r="I720" s="82">
        <v>1773850</v>
      </c>
      <c r="J720" s="82">
        <v>1237203</v>
      </c>
      <c r="K720" s="82">
        <v>2067366213000</v>
      </c>
      <c r="L720" s="82">
        <v>3918849373000</v>
      </c>
      <c r="M720" s="82">
        <v>1541930267000</v>
      </c>
      <c r="N720" s="82">
        <v>6786015000</v>
      </c>
      <c r="O720" s="82">
        <v>2376919106000</v>
      </c>
      <c r="P720" s="82">
        <v>1626407450000</v>
      </c>
      <c r="Q720" s="82">
        <v>95501228000</v>
      </c>
      <c r="R720" s="82">
        <v>51902268000</v>
      </c>
      <c r="S720" s="82">
        <v>4077488091000</v>
      </c>
      <c r="T720" s="82">
        <v>1670763473000</v>
      </c>
      <c r="U720" s="82">
        <v>2406724618000</v>
      </c>
      <c r="V720" s="82">
        <v>1765479618000</v>
      </c>
      <c r="W720" s="82">
        <v>106523187000</v>
      </c>
      <c r="X720" s="82">
        <v>53315280000</v>
      </c>
    </row>
    <row r="721" spans="1:24" x14ac:dyDescent="0.3">
      <c r="A721" s="78" t="s">
        <v>2875</v>
      </c>
      <c r="B721" s="78" t="s">
        <v>294</v>
      </c>
      <c r="C721" s="78" t="s">
        <v>2876</v>
      </c>
      <c r="D721" s="78">
        <v>19931229</v>
      </c>
      <c r="E721" s="78" t="s">
        <v>2877</v>
      </c>
      <c r="F721" s="78">
        <v>12</v>
      </c>
      <c r="G721" s="82">
        <v>31100</v>
      </c>
      <c r="H721" s="82">
        <v>31180</v>
      </c>
      <c r="I721" s="82">
        <v>30582</v>
      </c>
      <c r="J721" s="82">
        <v>7524000</v>
      </c>
      <c r="K721" s="82">
        <v>233996400000</v>
      </c>
      <c r="L721" s="82">
        <v>73803349000</v>
      </c>
      <c r="M721" s="82">
        <v>11213563000</v>
      </c>
      <c r="N721" s="82">
        <v>3984450000</v>
      </c>
      <c r="O721" s="82">
        <v>62589786000</v>
      </c>
      <c r="P721" s="82">
        <v>61831022000</v>
      </c>
      <c r="Q721" s="82">
        <v>17317832000</v>
      </c>
      <c r="R721" s="82">
        <v>14154014000</v>
      </c>
      <c r="S721" s="82"/>
      <c r="T721" s="82"/>
      <c r="U721" s="82"/>
      <c r="V721" s="82"/>
      <c r="W721" s="82"/>
      <c r="X721" s="82"/>
    </row>
    <row r="722" spans="1:24" x14ac:dyDescent="0.3">
      <c r="A722" s="78" t="s">
        <v>2878</v>
      </c>
      <c r="B722" s="78" t="s">
        <v>2879</v>
      </c>
      <c r="C722" s="78" t="s">
        <v>2880</v>
      </c>
      <c r="D722" s="78">
        <v>20091019</v>
      </c>
      <c r="E722" s="78" t="s">
        <v>2881</v>
      </c>
      <c r="F722" s="78">
        <v>12</v>
      </c>
      <c r="G722" s="82">
        <v>22500</v>
      </c>
      <c r="H722" s="82">
        <v>22860</v>
      </c>
      <c r="I722" s="82">
        <v>22990</v>
      </c>
      <c r="J722" s="82">
        <v>70133611</v>
      </c>
      <c r="K722" s="82">
        <v>1578006247500</v>
      </c>
      <c r="L722" s="82">
        <v>3355731204000</v>
      </c>
      <c r="M722" s="82">
        <v>1955769981000</v>
      </c>
      <c r="N722" s="82">
        <v>368842230000</v>
      </c>
      <c r="O722" s="82">
        <v>1399961223000</v>
      </c>
      <c r="P722" s="82">
        <v>1200598975000</v>
      </c>
      <c r="Q722" s="82">
        <v>79531282000</v>
      </c>
      <c r="R722" s="82">
        <v>33325803000</v>
      </c>
      <c r="S722" s="82">
        <v>3484513334000</v>
      </c>
      <c r="T722" s="82">
        <v>2122302792000</v>
      </c>
      <c r="U722" s="82">
        <v>1362210541000</v>
      </c>
      <c r="V722" s="82">
        <v>1403280805000</v>
      </c>
      <c r="W722" s="82">
        <v>79510783000</v>
      </c>
      <c r="X722" s="82">
        <v>26018261000</v>
      </c>
    </row>
    <row r="723" spans="1:24" x14ac:dyDescent="0.3">
      <c r="A723" s="78" t="s">
        <v>2882</v>
      </c>
      <c r="B723" s="78" t="s">
        <v>2883</v>
      </c>
      <c r="C723" s="78" t="s">
        <v>2884</v>
      </c>
      <c r="D723" s="78">
        <v>19701125</v>
      </c>
      <c r="E723" s="78" t="s">
        <v>2885</v>
      </c>
      <c r="F723" s="78">
        <v>12</v>
      </c>
      <c r="G723" s="82">
        <v>186500</v>
      </c>
      <c r="H723" s="82">
        <v>185600</v>
      </c>
      <c r="I723" s="82">
        <v>177325</v>
      </c>
      <c r="J723" s="82">
        <v>1690000</v>
      </c>
      <c r="K723" s="82">
        <v>315185000000</v>
      </c>
      <c r="L723" s="82">
        <v>732001775000</v>
      </c>
      <c r="M723" s="82">
        <v>136906516000</v>
      </c>
      <c r="N723" s="82">
        <v>8450000000</v>
      </c>
      <c r="O723" s="82">
        <v>595095259000</v>
      </c>
      <c r="P723" s="82">
        <v>272812655000</v>
      </c>
      <c r="Q723" s="82">
        <v>34281802000</v>
      </c>
      <c r="R723" s="82">
        <v>29446779000</v>
      </c>
      <c r="S723" s="82">
        <v>908394172000</v>
      </c>
      <c r="T723" s="82">
        <v>281947756000</v>
      </c>
      <c r="U723" s="82">
        <v>626446416000</v>
      </c>
      <c r="V723" s="82">
        <v>644672441000</v>
      </c>
      <c r="W723" s="82">
        <v>47824425000</v>
      </c>
      <c r="X723" s="82">
        <v>37403363000</v>
      </c>
    </row>
    <row r="724" spans="1:24" x14ac:dyDescent="0.3">
      <c r="A724" s="78" t="s">
        <v>2886</v>
      </c>
      <c r="B724" s="78" t="s">
        <v>2887</v>
      </c>
      <c r="C724" s="78" t="s">
        <v>2888</v>
      </c>
      <c r="D724" s="78">
        <v>19931012</v>
      </c>
      <c r="E724" s="78" t="s">
        <v>2889</v>
      </c>
      <c r="F724" s="78">
        <v>12</v>
      </c>
      <c r="G724" s="82">
        <v>52200</v>
      </c>
      <c r="H724" s="82">
        <v>54600</v>
      </c>
      <c r="I724" s="82">
        <v>51352</v>
      </c>
      <c r="J724" s="82">
        <v>880000</v>
      </c>
      <c r="K724" s="82">
        <v>45936000000</v>
      </c>
      <c r="L724" s="82">
        <v>127323146000</v>
      </c>
      <c r="M724" s="82">
        <v>80661295000</v>
      </c>
      <c r="N724" s="82">
        <v>4400000000</v>
      </c>
      <c r="O724" s="82">
        <v>46661851000</v>
      </c>
      <c r="P724" s="82">
        <v>98420542000</v>
      </c>
      <c r="Q724" s="82">
        <v>5857967000</v>
      </c>
      <c r="R724" s="82">
        <v>4422359000</v>
      </c>
      <c r="S724" s="82">
        <v>124542188000</v>
      </c>
      <c r="T724" s="82">
        <v>80688805000</v>
      </c>
      <c r="U724" s="82">
        <v>43853383000</v>
      </c>
      <c r="V724" s="82">
        <v>98421139000</v>
      </c>
      <c r="W724" s="82">
        <v>5271413000</v>
      </c>
      <c r="X724" s="82">
        <v>4007520000</v>
      </c>
    </row>
    <row r="725" spans="1:24" x14ac:dyDescent="0.3">
      <c r="A725" s="78" t="s">
        <v>2890</v>
      </c>
      <c r="B725" s="78" t="s">
        <v>2891</v>
      </c>
      <c r="C725" s="78" t="s">
        <v>2892</v>
      </c>
      <c r="D725" s="78">
        <v>19891130</v>
      </c>
      <c r="E725" s="78" t="s">
        <v>2893</v>
      </c>
      <c r="F725" s="78">
        <v>12</v>
      </c>
      <c r="G725" s="82">
        <v>3760</v>
      </c>
      <c r="H725" s="82">
        <v>3832</v>
      </c>
      <c r="I725" s="82">
        <v>3636</v>
      </c>
      <c r="J725" s="82">
        <v>11980000</v>
      </c>
      <c r="K725" s="82">
        <v>45044800000</v>
      </c>
      <c r="L725" s="82">
        <v>50891573000</v>
      </c>
      <c r="M725" s="82">
        <v>9341222000</v>
      </c>
      <c r="N725" s="82">
        <v>11980000000</v>
      </c>
      <c r="O725" s="82">
        <v>41550351000</v>
      </c>
      <c r="P725" s="82">
        <v>24110111000</v>
      </c>
      <c r="Q725" s="82">
        <v>1335817000</v>
      </c>
      <c r="R725" s="82">
        <v>2537453000</v>
      </c>
      <c r="S725" s="82"/>
      <c r="T725" s="82"/>
      <c r="U725" s="82"/>
      <c r="V725" s="82"/>
      <c r="W725" s="82"/>
      <c r="X725" s="82"/>
    </row>
    <row r="726" spans="1:24" x14ac:dyDescent="0.3">
      <c r="A726" s="78" t="s">
        <v>2894</v>
      </c>
      <c r="B726" s="78" t="s">
        <v>2895</v>
      </c>
      <c r="C726" s="78" t="s">
        <v>2896</v>
      </c>
      <c r="D726" s="78">
        <v>20100720</v>
      </c>
      <c r="E726" s="78" t="s">
        <v>2897</v>
      </c>
      <c r="F726" s="78">
        <v>12</v>
      </c>
      <c r="G726" s="82">
        <v>43450</v>
      </c>
      <c r="H726" s="82">
        <v>43550</v>
      </c>
      <c r="I726" s="82">
        <v>42235</v>
      </c>
      <c r="J726" s="82">
        <v>27500000</v>
      </c>
      <c r="K726" s="82">
        <v>1194875000000</v>
      </c>
      <c r="L726" s="82">
        <v>492723679000</v>
      </c>
      <c r="M726" s="82">
        <v>104399897000</v>
      </c>
      <c r="N726" s="82">
        <v>5500000000</v>
      </c>
      <c r="O726" s="82">
        <v>388323783000</v>
      </c>
      <c r="P726" s="82">
        <v>189427483000</v>
      </c>
      <c r="Q726" s="82">
        <v>49580965000</v>
      </c>
      <c r="R726" s="82">
        <v>57390379000</v>
      </c>
      <c r="S726" s="82">
        <v>495307653000</v>
      </c>
      <c r="T726" s="82">
        <v>105648279000</v>
      </c>
      <c r="U726" s="82">
        <v>389659375000</v>
      </c>
      <c r="V726" s="82">
        <v>194022150000</v>
      </c>
      <c r="W726" s="82">
        <v>49377512000</v>
      </c>
      <c r="X726" s="82">
        <v>57378408000</v>
      </c>
    </row>
    <row r="727" spans="1:24" x14ac:dyDescent="0.3">
      <c r="A727" s="78" t="s">
        <v>2898</v>
      </c>
      <c r="B727" s="78" t="s">
        <v>2899</v>
      </c>
      <c r="C727" s="78" t="s">
        <v>2900</v>
      </c>
      <c r="D727" s="78">
        <v>19890624</v>
      </c>
      <c r="E727" s="78" t="s">
        <v>2901</v>
      </c>
      <c r="F727" s="78">
        <v>12</v>
      </c>
      <c r="G727" s="82">
        <v>3050</v>
      </c>
      <c r="H727" s="82">
        <v>3085</v>
      </c>
      <c r="I727" s="82">
        <v>3116</v>
      </c>
      <c r="J727" s="82">
        <v>65180349</v>
      </c>
      <c r="K727" s="82">
        <v>198800064450</v>
      </c>
      <c r="L727" s="82">
        <v>652110918000</v>
      </c>
      <c r="M727" s="82">
        <v>457896668000</v>
      </c>
      <c r="N727" s="82">
        <v>32590175000</v>
      </c>
      <c r="O727" s="82">
        <v>194214250000</v>
      </c>
      <c r="P727" s="82">
        <v>353364569000</v>
      </c>
      <c r="Q727" s="82">
        <v>11456418000</v>
      </c>
      <c r="R727" s="82">
        <v>3220668000</v>
      </c>
      <c r="S727" s="82">
        <v>791874788000</v>
      </c>
      <c r="T727" s="82">
        <v>631610385000</v>
      </c>
      <c r="U727" s="82">
        <v>160264402000</v>
      </c>
      <c r="V727" s="82">
        <v>492944467000</v>
      </c>
      <c r="W727" s="82">
        <v>17050413000</v>
      </c>
      <c r="X727" s="82">
        <v>6341743000</v>
      </c>
    </row>
    <row r="728" spans="1:24" x14ac:dyDescent="0.3">
      <c r="A728" s="78" t="s">
        <v>2902</v>
      </c>
      <c r="B728" s="78" t="s">
        <v>2903</v>
      </c>
      <c r="C728" s="78" t="s">
        <v>2904</v>
      </c>
      <c r="D728" s="78">
        <v>19941123</v>
      </c>
      <c r="E728" s="78" t="s">
        <v>2905</v>
      </c>
      <c r="F728" s="78">
        <v>12</v>
      </c>
      <c r="G728" s="82">
        <v>10200</v>
      </c>
      <c r="H728" s="82">
        <v>10460</v>
      </c>
      <c r="I728" s="82">
        <v>10955</v>
      </c>
      <c r="J728" s="82">
        <v>8400000</v>
      </c>
      <c r="K728" s="82">
        <v>85680000000</v>
      </c>
      <c r="L728" s="82">
        <v>94090958000</v>
      </c>
      <c r="M728" s="82">
        <v>6798226000</v>
      </c>
      <c r="N728" s="82">
        <v>4200000000</v>
      </c>
      <c r="O728" s="82">
        <v>87292732000</v>
      </c>
      <c r="P728" s="82">
        <v>37310391000</v>
      </c>
      <c r="Q728" s="82">
        <v>5982347000</v>
      </c>
      <c r="R728" s="82">
        <v>4808641000</v>
      </c>
      <c r="S728" s="82">
        <v>124694569000</v>
      </c>
      <c r="T728" s="82">
        <v>19416345000</v>
      </c>
      <c r="U728" s="82">
        <v>105278224000</v>
      </c>
      <c r="V728" s="82">
        <v>77009753000</v>
      </c>
      <c r="W728" s="82">
        <v>7858083000</v>
      </c>
      <c r="X728" s="82">
        <v>5761833000</v>
      </c>
    </row>
    <row r="729" spans="1:24" x14ac:dyDescent="0.3">
      <c r="A729" s="78" t="s">
        <v>2906</v>
      </c>
      <c r="B729" s="78" t="s">
        <v>2907</v>
      </c>
      <c r="C729" s="78" t="s">
        <v>2908</v>
      </c>
      <c r="D729" s="78">
        <v>19961224</v>
      </c>
      <c r="E729" s="78" t="s">
        <v>2909</v>
      </c>
      <c r="F729" s="78">
        <v>12</v>
      </c>
      <c r="G729" s="82">
        <v>8030</v>
      </c>
      <c r="H729" s="82">
        <v>8242</v>
      </c>
      <c r="I729" s="82">
        <v>8421</v>
      </c>
      <c r="J729" s="82">
        <v>7378526</v>
      </c>
      <c r="K729" s="82">
        <v>59249563780</v>
      </c>
      <c r="L729" s="82">
        <v>88647405000</v>
      </c>
      <c r="M729" s="82">
        <v>33332007000</v>
      </c>
      <c r="N729" s="82">
        <v>4596763000</v>
      </c>
      <c r="O729" s="82">
        <v>55315398000</v>
      </c>
      <c r="P729" s="82">
        <v>36584787000</v>
      </c>
      <c r="Q729" s="82">
        <v>8546582000</v>
      </c>
      <c r="R729" s="82">
        <v>7081581000</v>
      </c>
      <c r="S729" s="82">
        <v>88935492000</v>
      </c>
      <c r="T729" s="82">
        <v>33332776000</v>
      </c>
      <c r="U729" s="82">
        <v>55602717000</v>
      </c>
      <c r="V729" s="82">
        <v>36584787000</v>
      </c>
      <c r="W729" s="82">
        <v>8544769000</v>
      </c>
      <c r="X729" s="82">
        <v>2282251000</v>
      </c>
    </row>
    <row r="730" spans="1:24" x14ac:dyDescent="0.3">
      <c r="A730" s="78" t="s">
        <v>2910</v>
      </c>
      <c r="B730" s="78" t="s">
        <v>2911</v>
      </c>
      <c r="C730" s="78" t="s">
        <v>2912</v>
      </c>
      <c r="D730" s="78">
        <v>19950707</v>
      </c>
      <c r="E730" s="78" t="s">
        <v>1238</v>
      </c>
      <c r="F730" s="78">
        <v>12</v>
      </c>
      <c r="G730" s="82">
        <v>1815</v>
      </c>
      <c r="H730" s="82">
        <v>1835</v>
      </c>
      <c r="I730" s="82">
        <v>1758</v>
      </c>
      <c r="J730" s="82">
        <v>12423613</v>
      </c>
      <c r="K730" s="82">
        <v>22548857595</v>
      </c>
      <c r="L730" s="82">
        <v>114949679000</v>
      </c>
      <c r="M730" s="82">
        <v>61375132000</v>
      </c>
      <c r="N730" s="82">
        <v>6211807000</v>
      </c>
      <c r="O730" s="82">
        <v>53574547000</v>
      </c>
      <c r="P730" s="82">
        <v>67626327000</v>
      </c>
      <c r="Q730" s="82">
        <v>1675356000</v>
      </c>
      <c r="R730" s="82">
        <v>1258316000</v>
      </c>
      <c r="S730" s="82">
        <v>127073604000</v>
      </c>
      <c r="T730" s="82">
        <v>79157569000</v>
      </c>
      <c r="U730" s="82">
        <v>47916035000</v>
      </c>
      <c r="V730" s="82">
        <v>69716331000</v>
      </c>
      <c r="W730" s="82">
        <v>-1065821000</v>
      </c>
      <c r="X730" s="82">
        <v>-1406587000</v>
      </c>
    </row>
    <row r="731" spans="1:24" x14ac:dyDescent="0.3">
      <c r="A731" s="78" t="s">
        <v>2913</v>
      </c>
      <c r="B731" s="78" t="s">
        <v>2914</v>
      </c>
      <c r="C731" s="78" t="s">
        <v>2915</v>
      </c>
      <c r="D731" s="78">
        <v>19950707</v>
      </c>
      <c r="E731" s="78" t="s">
        <v>2916</v>
      </c>
      <c r="F731" s="78">
        <v>12</v>
      </c>
      <c r="G731" s="82">
        <v>1975</v>
      </c>
      <c r="H731" s="82">
        <v>1985</v>
      </c>
      <c r="I731" s="82">
        <v>1882</v>
      </c>
      <c r="J731" s="82">
        <v>20800000</v>
      </c>
      <c r="K731" s="82">
        <v>41080000000</v>
      </c>
      <c r="L731" s="82">
        <v>127304642000</v>
      </c>
      <c r="M731" s="82">
        <v>83039484000</v>
      </c>
      <c r="N731" s="82">
        <v>10400000000</v>
      </c>
      <c r="O731" s="82">
        <v>44265158000</v>
      </c>
      <c r="P731" s="82">
        <v>55486565000</v>
      </c>
      <c r="Q731" s="82">
        <v>-1907773000</v>
      </c>
      <c r="R731" s="82">
        <v>-1340583000</v>
      </c>
      <c r="S731" s="82">
        <v>130103307000</v>
      </c>
      <c r="T731" s="82">
        <v>86425314000</v>
      </c>
      <c r="U731" s="82">
        <v>43677993000</v>
      </c>
      <c r="V731" s="82">
        <v>81748779000</v>
      </c>
      <c r="W731" s="82">
        <v>-1732021000</v>
      </c>
      <c r="X731" s="82">
        <v>-884929000</v>
      </c>
    </row>
    <row r="732" spans="1:24" x14ac:dyDescent="0.3">
      <c r="A732" s="78" t="s">
        <v>2917</v>
      </c>
      <c r="B732" s="78" t="s">
        <v>2918</v>
      </c>
      <c r="C732" s="78" t="s">
        <v>2919</v>
      </c>
      <c r="D732" s="78">
        <v>19941107</v>
      </c>
      <c r="E732" s="78" t="s">
        <v>2920</v>
      </c>
      <c r="F732" s="78">
        <v>12</v>
      </c>
      <c r="G732" s="82">
        <v>1485</v>
      </c>
      <c r="H732" s="82">
        <v>1477</v>
      </c>
      <c r="I732" s="82">
        <v>1451</v>
      </c>
      <c r="J732" s="82">
        <v>31930685</v>
      </c>
      <c r="K732" s="82">
        <v>47417067225</v>
      </c>
      <c r="L732" s="82">
        <v>83586865000</v>
      </c>
      <c r="M732" s="82">
        <v>48264705000</v>
      </c>
      <c r="N732" s="82">
        <v>15965343000</v>
      </c>
      <c r="O732" s="82">
        <v>35322160000</v>
      </c>
      <c r="P732" s="82">
        <v>96368581000</v>
      </c>
      <c r="Q732" s="82">
        <v>2453008000</v>
      </c>
      <c r="R732" s="82">
        <v>2175615000</v>
      </c>
      <c r="S732" s="82">
        <v>152363401000</v>
      </c>
      <c r="T732" s="82">
        <v>93936097000</v>
      </c>
      <c r="U732" s="82">
        <v>58427305000</v>
      </c>
      <c r="V732" s="82">
        <v>179758843000</v>
      </c>
      <c r="W732" s="82">
        <v>5218763000</v>
      </c>
      <c r="X732" s="82">
        <v>4709714000</v>
      </c>
    </row>
    <row r="733" spans="1:24" x14ac:dyDescent="0.3">
      <c r="A733" s="78" t="s">
        <v>2921</v>
      </c>
      <c r="B733" s="78" t="s">
        <v>2922</v>
      </c>
      <c r="C733" s="78" t="s">
        <v>2923</v>
      </c>
      <c r="D733" s="78">
        <v>20140730</v>
      </c>
      <c r="E733" s="78" t="s">
        <v>2924</v>
      </c>
      <c r="F733" s="78">
        <v>12</v>
      </c>
      <c r="G733" s="82">
        <v>28300</v>
      </c>
      <c r="H733" s="82">
        <v>28180</v>
      </c>
      <c r="I733" s="82">
        <v>25775</v>
      </c>
      <c r="J733" s="82">
        <v>7603791</v>
      </c>
      <c r="K733" s="82">
        <v>215187285300</v>
      </c>
      <c r="L733" s="82">
        <v>107086237000</v>
      </c>
      <c r="M733" s="82">
        <v>19795603000</v>
      </c>
      <c r="N733" s="82">
        <v>3297698000</v>
      </c>
      <c r="O733" s="82">
        <v>87290634000</v>
      </c>
      <c r="P733" s="82">
        <v>53685853000</v>
      </c>
      <c r="Q733" s="82">
        <v>10811599000</v>
      </c>
      <c r="R733" s="82">
        <v>7926894000</v>
      </c>
      <c r="S733" s="82">
        <v>322310333000</v>
      </c>
      <c r="T733" s="82">
        <v>176087891000</v>
      </c>
      <c r="U733" s="82">
        <v>146222441000</v>
      </c>
      <c r="V733" s="82">
        <v>172743550000</v>
      </c>
      <c r="W733" s="82">
        <v>18620650000</v>
      </c>
      <c r="X733" s="82">
        <v>10338300000</v>
      </c>
    </row>
    <row r="734" spans="1:24" x14ac:dyDescent="0.3">
      <c r="A734" s="78" t="s">
        <v>2925</v>
      </c>
      <c r="B734" s="78" t="s">
        <v>2926</v>
      </c>
      <c r="C734" s="78" t="s">
        <v>2927</v>
      </c>
      <c r="D734" s="78">
        <v>19951005</v>
      </c>
      <c r="E734" s="78" t="s">
        <v>2928</v>
      </c>
      <c r="F734" s="78">
        <v>12</v>
      </c>
      <c r="G734" s="82">
        <v>141500</v>
      </c>
      <c r="H734" s="82">
        <v>145000</v>
      </c>
      <c r="I734" s="82">
        <v>140150</v>
      </c>
      <c r="J734" s="82">
        <v>3809095</v>
      </c>
      <c r="K734" s="82">
        <v>538986942500</v>
      </c>
      <c r="L734" s="82">
        <v>345615068000</v>
      </c>
      <c r="M734" s="82">
        <v>169589352000</v>
      </c>
      <c r="N734" s="82">
        <v>19045475000</v>
      </c>
      <c r="O734" s="82">
        <v>176025716000</v>
      </c>
      <c r="P734" s="82">
        <v>62396138000</v>
      </c>
      <c r="Q734" s="82">
        <v>27026619000</v>
      </c>
      <c r="R734" s="82">
        <v>21151513000</v>
      </c>
      <c r="S734" s="82">
        <v>1044938621000</v>
      </c>
      <c r="T734" s="82">
        <v>752335194000</v>
      </c>
      <c r="U734" s="82">
        <v>292603427000</v>
      </c>
      <c r="V734" s="82">
        <v>1229562546000</v>
      </c>
      <c r="W734" s="82">
        <v>28030241000</v>
      </c>
      <c r="X734" s="82">
        <v>5231007000</v>
      </c>
    </row>
    <row r="735" spans="1:24" x14ac:dyDescent="0.3">
      <c r="A735" s="78" t="s">
        <v>2929</v>
      </c>
      <c r="B735" s="78" t="s">
        <v>2930</v>
      </c>
      <c r="C735" s="78" t="s">
        <v>2931</v>
      </c>
      <c r="D735" s="78">
        <v>19950707</v>
      </c>
      <c r="E735" s="78" t="s">
        <v>2932</v>
      </c>
      <c r="F735" s="78">
        <v>12</v>
      </c>
      <c r="G735" s="82">
        <v>5380</v>
      </c>
      <c r="H735" s="82">
        <v>5970</v>
      </c>
      <c r="I735" s="82">
        <v>6341</v>
      </c>
      <c r="J735" s="82">
        <v>4000000</v>
      </c>
      <c r="K735" s="82">
        <v>21520000000</v>
      </c>
      <c r="L735" s="82">
        <v>50964573000</v>
      </c>
      <c r="M735" s="82">
        <v>30601475000</v>
      </c>
      <c r="N735" s="82">
        <v>2000000000</v>
      </c>
      <c r="O735" s="82">
        <v>20363098000</v>
      </c>
      <c r="P735" s="82">
        <v>55965701000</v>
      </c>
      <c r="Q735" s="82">
        <v>1444974000</v>
      </c>
      <c r="R735" s="82">
        <v>937185000</v>
      </c>
      <c r="S735" s="82">
        <v>50430136000</v>
      </c>
      <c r="T735" s="82">
        <v>31017167000</v>
      </c>
      <c r="U735" s="82">
        <v>19412969000</v>
      </c>
      <c r="V735" s="82">
        <v>56766186000</v>
      </c>
      <c r="W735" s="82">
        <v>740690000</v>
      </c>
      <c r="X735" s="82">
        <v>152756000</v>
      </c>
    </row>
    <row r="736" spans="1:24" x14ac:dyDescent="0.3">
      <c r="A736" s="78" t="s">
        <v>2933</v>
      </c>
      <c r="B736" s="78" t="s">
        <v>2934</v>
      </c>
      <c r="C736" s="78" t="s">
        <v>2935</v>
      </c>
      <c r="D736" s="78">
        <v>19960130</v>
      </c>
      <c r="E736" s="78" t="s">
        <v>2936</v>
      </c>
      <c r="F736" s="78">
        <v>12</v>
      </c>
      <c r="G736" s="82">
        <v>5820</v>
      </c>
      <c r="H736" s="82">
        <v>5822</v>
      </c>
      <c r="I736" s="82">
        <v>5782</v>
      </c>
      <c r="J736" s="82">
        <v>29228750</v>
      </c>
      <c r="K736" s="82">
        <v>170111325000</v>
      </c>
      <c r="L736" s="82">
        <v>204344124000</v>
      </c>
      <c r="M736" s="82">
        <v>46436053000</v>
      </c>
      <c r="N736" s="82">
        <v>14614375000</v>
      </c>
      <c r="O736" s="82">
        <v>157908071000</v>
      </c>
      <c r="P736" s="82">
        <v>102751459000</v>
      </c>
      <c r="Q736" s="82">
        <v>2080147000</v>
      </c>
      <c r="R736" s="82">
        <v>4573573000</v>
      </c>
      <c r="S736" s="82">
        <v>431244417000</v>
      </c>
      <c r="T736" s="82">
        <v>166523927000</v>
      </c>
      <c r="U736" s="82">
        <v>264720490000</v>
      </c>
      <c r="V736" s="82">
        <v>310742030000</v>
      </c>
      <c r="W736" s="82">
        <v>13661750000</v>
      </c>
      <c r="X736" s="82">
        <v>6479075000</v>
      </c>
    </row>
    <row r="737" spans="1:24" x14ac:dyDescent="0.3">
      <c r="A737" s="78" t="s">
        <v>2937</v>
      </c>
      <c r="B737" s="78" t="s">
        <v>2938</v>
      </c>
      <c r="C737" s="78" t="s">
        <v>2939</v>
      </c>
      <c r="D737" s="78">
        <v>19970806</v>
      </c>
      <c r="E737" s="78" t="s">
        <v>2213</v>
      </c>
      <c r="F737" s="78">
        <v>12</v>
      </c>
      <c r="G737" s="82">
        <v>6380</v>
      </c>
      <c r="H737" s="82">
        <v>6200</v>
      </c>
      <c r="I737" s="82">
        <v>5746</v>
      </c>
      <c r="J737" s="82">
        <v>89157190</v>
      </c>
      <c r="K737" s="82">
        <v>568822872200</v>
      </c>
      <c r="L737" s="82">
        <v>255584098000</v>
      </c>
      <c r="M737" s="82">
        <v>17607442000</v>
      </c>
      <c r="N737" s="82">
        <v>44578595000</v>
      </c>
      <c r="O737" s="82">
        <v>237976656000</v>
      </c>
      <c r="P737" s="82">
        <v>12549302000</v>
      </c>
      <c r="Q737" s="82">
        <v>10676653000</v>
      </c>
      <c r="R737" s="82">
        <v>10755909000</v>
      </c>
      <c r="S737" s="82">
        <v>878428364000</v>
      </c>
      <c r="T737" s="82">
        <v>399455899000</v>
      </c>
      <c r="U737" s="82">
        <v>478972465000</v>
      </c>
      <c r="V737" s="82">
        <v>616775434000</v>
      </c>
      <c r="W737" s="82">
        <v>74558639000</v>
      </c>
      <c r="X737" s="82">
        <v>23277519000</v>
      </c>
    </row>
    <row r="738" spans="1:24" x14ac:dyDescent="0.3">
      <c r="A738" s="78" t="s">
        <v>2940</v>
      </c>
      <c r="B738" s="78" t="s">
        <v>2941</v>
      </c>
      <c r="C738" s="78" t="s">
        <v>2942</v>
      </c>
      <c r="D738" s="78">
        <v>19900915</v>
      </c>
      <c r="E738" s="78" t="s">
        <v>2943</v>
      </c>
      <c r="F738" s="78">
        <v>12</v>
      </c>
      <c r="G738" s="82">
        <v>2670</v>
      </c>
      <c r="H738" s="82">
        <v>2716</v>
      </c>
      <c r="I738" s="82">
        <v>2683</v>
      </c>
      <c r="J738" s="82">
        <v>26334520</v>
      </c>
      <c r="K738" s="82">
        <v>70313168400</v>
      </c>
      <c r="L738" s="82">
        <v>285119464000</v>
      </c>
      <c r="M738" s="82">
        <v>174126765000</v>
      </c>
      <c r="N738" s="82">
        <v>13167260000</v>
      </c>
      <c r="O738" s="82">
        <v>110992699000</v>
      </c>
      <c r="P738" s="82">
        <v>217199309000</v>
      </c>
      <c r="Q738" s="82">
        <v>-8480875000</v>
      </c>
      <c r="R738" s="82">
        <v>-8600300000</v>
      </c>
      <c r="S738" s="82">
        <v>505316946000</v>
      </c>
      <c r="T738" s="82">
        <v>335585242000</v>
      </c>
      <c r="U738" s="82">
        <v>169731704000</v>
      </c>
      <c r="V738" s="82">
        <v>495365413000</v>
      </c>
      <c r="W738" s="82">
        <v>1919583000</v>
      </c>
      <c r="X738" s="82">
        <v>-6693327000</v>
      </c>
    </row>
    <row r="739" spans="1:24" x14ac:dyDescent="0.3">
      <c r="A739" s="78" t="s">
        <v>2944</v>
      </c>
      <c r="B739" s="78" t="s">
        <v>2945</v>
      </c>
      <c r="C739" s="78" t="s">
        <v>2946</v>
      </c>
      <c r="D739" s="78">
        <v>19880520</v>
      </c>
      <c r="E739" s="78" t="s">
        <v>2947</v>
      </c>
      <c r="F739" s="78">
        <v>12</v>
      </c>
      <c r="G739" s="82">
        <v>3570</v>
      </c>
      <c r="H739" s="82">
        <v>3779</v>
      </c>
      <c r="I739" s="82">
        <v>3848</v>
      </c>
      <c r="J739" s="82">
        <v>53455343</v>
      </c>
      <c r="K739" s="82">
        <v>190835574510</v>
      </c>
      <c r="L739" s="82">
        <v>105304451000</v>
      </c>
      <c r="M739" s="82">
        <v>18862493000</v>
      </c>
      <c r="N739" s="82">
        <v>23169486000</v>
      </c>
      <c r="O739" s="82">
        <v>86441958000</v>
      </c>
      <c r="P739" s="82">
        <v>14346111000</v>
      </c>
      <c r="Q739" s="82">
        <v>-6587915000</v>
      </c>
      <c r="R739" s="82">
        <v>-7419310000</v>
      </c>
      <c r="S739" s="82"/>
      <c r="T739" s="82"/>
      <c r="U739" s="82"/>
      <c r="V739" s="82"/>
      <c r="W739" s="82"/>
      <c r="X739" s="82"/>
    </row>
    <row r="740" spans="1:24" x14ac:dyDescent="0.3">
      <c r="A740" s="78" t="s">
        <v>2948</v>
      </c>
      <c r="B740" s="78" t="s">
        <v>2949</v>
      </c>
      <c r="C740" s="78" t="s">
        <v>2950</v>
      </c>
      <c r="D740" s="78">
        <v>19731228</v>
      </c>
      <c r="E740" s="78" t="s">
        <v>2951</v>
      </c>
      <c r="F740" s="78">
        <v>12</v>
      </c>
      <c r="G740" s="82">
        <v>59300</v>
      </c>
      <c r="H740" s="82">
        <v>61340</v>
      </c>
      <c r="I740" s="82">
        <v>58195</v>
      </c>
      <c r="J740" s="82">
        <v>1060000</v>
      </c>
      <c r="K740" s="82">
        <v>62858000000</v>
      </c>
      <c r="L740" s="82">
        <v>262919363000</v>
      </c>
      <c r="M740" s="82">
        <v>182617752000</v>
      </c>
      <c r="N740" s="82">
        <v>5300000000</v>
      </c>
      <c r="O740" s="82">
        <v>80301611000</v>
      </c>
      <c r="P740" s="82">
        <v>179677232000</v>
      </c>
      <c r="Q740" s="82">
        <v>-5545566000</v>
      </c>
      <c r="R740" s="82">
        <v>-8720429000</v>
      </c>
      <c r="S740" s="82">
        <v>235977517000</v>
      </c>
      <c r="T740" s="82">
        <v>176260947000</v>
      </c>
      <c r="U740" s="82">
        <v>59716570000</v>
      </c>
      <c r="V740" s="82">
        <v>186989754000</v>
      </c>
      <c r="W740" s="82">
        <v>-8272655000</v>
      </c>
      <c r="X740" s="82">
        <v>-12125022000</v>
      </c>
    </row>
    <row r="741" spans="1:24" x14ac:dyDescent="0.3">
      <c r="A741" s="78" t="s">
        <v>2952</v>
      </c>
      <c r="B741" s="78" t="s">
        <v>2953</v>
      </c>
      <c r="C741" s="78" t="s">
        <v>2954</v>
      </c>
      <c r="D741" s="78">
        <v>19730523</v>
      </c>
      <c r="E741" s="78" t="s">
        <v>2955</v>
      </c>
      <c r="F741" s="78">
        <v>12</v>
      </c>
      <c r="G741" s="82">
        <v>174500</v>
      </c>
      <c r="H741" s="82">
        <v>174500</v>
      </c>
      <c r="I741" s="82">
        <v>174800</v>
      </c>
      <c r="J741" s="82">
        <v>2400000</v>
      </c>
      <c r="K741" s="82">
        <v>418800000000</v>
      </c>
      <c r="L741" s="82">
        <v>557355306000</v>
      </c>
      <c r="M741" s="82">
        <v>73726908000</v>
      </c>
      <c r="N741" s="82">
        <v>12000000000</v>
      </c>
      <c r="O741" s="82">
        <v>483628398000</v>
      </c>
      <c r="P741" s="82">
        <v>227324339000</v>
      </c>
      <c r="Q741" s="82">
        <v>2130451000</v>
      </c>
      <c r="R741" s="82">
        <v>4645546000</v>
      </c>
      <c r="S741" s="82">
        <v>791776219000</v>
      </c>
      <c r="T741" s="82">
        <v>132172886000</v>
      </c>
      <c r="U741" s="82">
        <v>659603333000</v>
      </c>
      <c r="V741" s="82">
        <v>314894935000</v>
      </c>
      <c r="W741" s="82">
        <v>10328593000</v>
      </c>
      <c r="X741" s="82">
        <v>16794888000</v>
      </c>
    </row>
    <row r="742" spans="1:24" x14ac:dyDescent="0.3">
      <c r="A742" s="78" t="s">
        <v>2956</v>
      </c>
      <c r="B742" s="78" t="s">
        <v>2957</v>
      </c>
      <c r="C742" s="78" t="s">
        <v>2958</v>
      </c>
      <c r="D742" s="78">
        <v>19760629</v>
      </c>
      <c r="E742" s="78" t="s">
        <v>2959</v>
      </c>
      <c r="F742" s="78">
        <v>12</v>
      </c>
      <c r="G742" s="82">
        <v>1745</v>
      </c>
      <c r="H742" s="82">
        <v>1675</v>
      </c>
      <c r="I742" s="82">
        <v>1606</v>
      </c>
      <c r="J742" s="82">
        <v>41747470</v>
      </c>
      <c r="K742" s="82">
        <v>72849335150</v>
      </c>
      <c r="L742" s="82">
        <v>176238516000</v>
      </c>
      <c r="M742" s="82">
        <v>71529423000</v>
      </c>
      <c r="N742" s="82">
        <v>20873790000</v>
      </c>
      <c r="O742" s="82">
        <v>104709093000</v>
      </c>
      <c r="P742" s="82">
        <v>75895898000</v>
      </c>
      <c r="Q742" s="82">
        <v>2150806000</v>
      </c>
      <c r="R742" s="82">
        <v>1939844000</v>
      </c>
      <c r="S742" s="82">
        <v>204928189000</v>
      </c>
      <c r="T742" s="82">
        <v>77635257000</v>
      </c>
      <c r="U742" s="82">
        <v>127292931000</v>
      </c>
      <c r="V742" s="82">
        <v>92354998000</v>
      </c>
      <c r="W742" s="82">
        <v>2430383000</v>
      </c>
      <c r="X742" s="82">
        <v>2650622000</v>
      </c>
    </row>
    <row r="743" spans="1:24" x14ac:dyDescent="0.3">
      <c r="A743" s="78" t="s">
        <v>2960</v>
      </c>
      <c r="B743" s="78" t="s">
        <v>2961</v>
      </c>
      <c r="C743" s="78" t="s">
        <v>2962</v>
      </c>
      <c r="D743" s="78">
        <v>19891130</v>
      </c>
      <c r="E743" s="78" t="s">
        <v>2963</v>
      </c>
      <c r="F743" s="78">
        <v>12</v>
      </c>
      <c r="G743" s="82">
        <v>712</v>
      </c>
      <c r="H743" s="82">
        <v>759</v>
      </c>
      <c r="I743" s="82">
        <v>744</v>
      </c>
      <c r="J743" s="82">
        <v>24244800</v>
      </c>
      <c r="K743" s="82">
        <v>17262297600</v>
      </c>
      <c r="L743" s="82">
        <v>24274832000</v>
      </c>
      <c r="M743" s="82">
        <v>7035169000</v>
      </c>
      <c r="N743" s="82">
        <v>10100900000</v>
      </c>
      <c r="O743" s="82">
        <v>17239664000</v>
      </c>
      <c r="P743" s="82">
        <v>2726083000</v>
      </c>
      <c r="Q743" s="82">
        <v>-1665477000</v>
      </c>
      <c r="R743" s="82">
        <v>-1602242000</v>
      </c>
      <c r="S743" s="82">
        <v>27229937000</v>
      </c>
      <c r="T743" s="82">
        <v>10459518000</v>
      </c>
      <c r="U743" s="82">
        <v>16770418000</v>
      </c>
      <c r="V743" s="82">
        <v>9423148000</v>
      </c>
      <c r="W743" s="82">
        <v>-1485542000</v>
      </c>
      <c r="X743" s="82">
        <v>-2443497000</v>
      </c>
    </row>
    <row r="744" spans="1:24" x14ac:dyDescent="0.3">
      <c r="A744" s="78" t="s">
        <v>2964</v>
      </c>
      <c r="B744" s="78" t="s">
        <v>2965</v>
      </c>
      <c r="C744" s="78" t="s">
        <v>2966</v>
      </c>
      <c r="D744" s="78">
        <v>19730630</v>
      </c>
      <c r="E744" s="78" t="s">
        <v>2967</v>
      </c>
      <c r="F744" s="78">
        <v>12</v>
      </c>
      <c r="G744" s="82">
        <v>72500</v>
      </c>
      <c r="H744" s="82">
        <v>73220</v>
      </c>
      <c r="I744" s="82">
        <v>73340</v>
      </c>
      <c r="J744" s="82">
        <v>35117455</v>
      </c>
      <c r="K744" s="82">
        <v>2546015487500</v>
      </c>
      <c r="L744" s="82">
        <v>8115790188000</v>
      </c>
      <c r="M744" s="82">
        <v>5451042167000</v>
      </c>
      <c r="N744" s="82">
        <v>175587275000</v>
      </c>
      <c r="O744" s="82">
        <v>2664748021000</v>
      </c>
      <c r="P744" s="82">
        <v>6128710741000</v>
      </c>
      <c r="Q744" s="82">
        <v>125264700000</v>
      </c>
      <c r="R744" s="82">
        <v>112605647000</v>
      </c>
      <c r="S744" s="82">
        <v>13684023983000</v>
      </c>
      <c r="T744" s="82">
        <v>10943921973000</v>
      </c>
      <c r="U744" s="82">
        <v>2740102009000</v>
      </c>
      <c r="V744" s="82">
        <v>8860078075000</v>
      </c>
      <c r="W744" s="82">
        <v>430889818000</v>
      </c>
      <c r="X744" s="82">
        <v>282304957000</v>
      </c>
    </row>
    <row r="745" spans="1:24" x14ac:dyDescent="0.3">
      <c r="A745" s="78" t="s">
        <v>2968</v>
      </c>
      <c r="B745" s="78" t="s">
        <v>2969</v>
      </c>
      <c r="C745" s="78" t="s">
        <v>2970</v>
      </c>
      <c r="D745" s="78">
        <v>19770630</v>
      </c>
      <c r="E745" s="78" t="s">
        <v>2971</v>
      </c>
      <c r="F745" s="78">
        <v>12</v>
      </c>
      <c r="G745" s="82">
        <v>14550</v>
      </c>
      <c r="H745" s="82">
        <v>14830</v>
      </c>
      <c r="I745" s="82">
        <v>14195</v>
      </c>
      <c r="J745" s="82">
        <v>46363851</v>
      </c>
      <c r="K745" s="82">
        <v>674594032050</v>
      </c>
      <c r="L745" s="82">
        <v>750742915000</v>
      </c>
      <c r="M745" s="82">
        <v>445971561000</v>
      </c>
      <c r="N745" s="82">
        <v>237230757000</v>
      </c>
      <c r="O745" s="82">
        <v>304771355000</v>
      </c>
      <c r="P745" s="82">
        <v>608765519000</v>
      </c>
      <c r="Q745" s="82">
        <v>13440012000</v>
      </c>
      <c r="R745" s="82">
        <v>-8189253000</v>
      </c>
      <c r="S745" s="82">
        <v>799280638000</v>
      </c>
      <c r="T745" s="82">
        <v>476729375000</v>
      </c>
      <c r="U745" s="82">
        <v>322551263000</v>
      </c>
      <c r="V745" s="82">
        <v>716421824000</v>
      </c>
      <c r="W745" s="82">
        <v>25664488000</v>
      </c>
      <c r="X745" s="82">
        <v>-30843000</v>
      </c>
    </row>
    <row r="746" spans="1:24" x14ac:dyDescent="0.3">
      <c r="A746" s="78" t="s">
        <v>2972</v>
      </c>
      <c r="B746" s="78" t="s">
        <v>2973</v>
      </c>
      <c r="C746" s="78" t="s">
        <v>2974</v>
      </c>
      <c r="D746" s="78">
        <v>19750623</v>
      </c>
      <c r="E746" s="78" t="s">
        <v>2213</v>
      </c>
      <c r="F746" s="78">
        <v>12</v>
      </c>
      <c r="G746" s="82">
        <v>27350</v>
      </c>
      <c r="H746" s="82">
        <v>27950</v>
      </c>
      <c r="I746" s="82">
        <v>26377</v>
      </c>
      <c r="J746" s="82">
        <v>12061185</v>
      </c>
      <c r="K746" s="82">
        <v>329873409750</v>
      </c>
      <c r="L746" s="82">
        <v>1151937162000</v>
      </c>
      <c r="M746" s="82">
        <v>543468560000</v>
      </c>
      <c r="N746" s="82">
        <v>65687875000</v>
      </c>
      <c r="O746" s="82">
        <v>608468602000</v>
      </c>
      <c r="P746" s="82">
        <v>43749736000</v>
      </c>
      <c r="Q746" s="82">
        <v>23905774000</v>
      </c>
      <c r="R746" s="82">
        <v>-11552493000</v>
      </c>
      <c r="S746" s="82">
        <v>3640368910000</v>
      </c>
      <c r="T746" s="82">
        <v>2777445322000</v>
      </c>
      <c r="U746" s="82">
        <v>862923588000</v>
      </c>
      <c r="V746" s="82">
        <v>3043450664000</v>
      </c>
      <c r="W746" s="82">
        <v>56183663000</v>
      </c>
      <c r="X746" s="82">
        <v>-36676972000</v>
      </c>
    </row>
    <row r="747" spans="1:24" x14ac:dyDescent="0.3">
      <c r="A747" s="78" t="s">
        <v>2975</v>
      </c>
      <c r="B747" s="78" t="s">
        <v>2976</v>
      </c>
      <c r="C747" s="78" t="s">
        <v>2977</v>
      </c>
      <c r="D747" s="78">
        <v>19751227</v>
      </c>
      <c r="E747" s="78" t="s">
        <v>2978</v>
      </c>
      <c r="F747" s="78">
        <v>12</v>
      </c>
      <c r="G747" s="82">
        <v>1152000</v>
      </c>
      <c r="H747" s="82">
        <v>1158800</v>
      </c>
      <c r="I747" s="82">
        <v>1140850</v>
      </c>
      <c r="J747" s="82">
        <v>1113400</v>
      </c>
      <c r="K747" s="82">
        <v>1282636800000</v>
      </c>
      <c r="L747" s="82">
        <v>2654434636000</v>
      </c>
      <c r="M747" s="82">
        <v>502201305000</v>
      </c>
      <c r="N747" s="82">
        <v>5567000000</v>
      </c>
      <c r="O747" s="82">
        <v>2152233331000</v>
      </c>
      <c r="P747" s="82">
        <v>1640370781000</v>
      </c>
      <c r="Q747" s="82">
        <v>-34913802000</v>
      </c>
      <c r="R747" s="82">
        <v>-6360299000</v>
      </c>
      <c r="S747" s="82">
        <v>3934057293000</v>
      </c>
      <c r="T747" s="82">
        <v>1113057648000</v>
      </c>
      <c r="U747" s="82">
        <v>2820999645000</v>
      </c>
      <c r="V747" s="82">
        <v>2403753808000</v>
      </c>
      <c r="W747" s="82">
        <v>108164234000</v>
      </c>
      <c r="X747" s="82">
        <v>53334036000</v>
      </c>
    </row>
    <row r="748" spans="1:24" x14ac:dyDescent="0.3">
      <c r="A748" s="78" t="s">
        <v>2979</v>
      </c>
      <c r="B748" s="78" t="s">
        <v>2980</v>
      </c>
      <c r="C748" s="78" t="s">
        <v>2981</v>
      </c>
      <c r="D748" s="78">
        <v>19770218</v>
      </c>
      <c r="E748" s="78" t="s">
        <v>2982</v>
      </c>
      <c r="F748" s="78">
        <v>12</v>
      </c>
      <c r="G748" s="82">
        <v>1765</v>
      </c>
      <c r="H748" s="82">
        <v>1837</v>
      </c>
      <c r="I748" s="82">
        <v>1623</v>
      </c>
      <c r="J748" s="82">
        <v>86601410</v>
      </c>
      <c r="K748" s="82">
        <v>152851488650</v>
      </c>
      <c r="L748" s="82">
        <v>356006325000</v>
      </c>
      <c r="M748" s="82">
        <v>263318043000</v>
      </c>
      <c r="N748" s="82">
        <v>42625899000</v>
      </c>
      <c r="O748" s="82">
        <v>92688282000</v>
      </c>
      <c r="P748" s="82">
        <v>422708106000</v>
      </c>
      <c r="Q748" s="82">
        <v>7788626000</v>
      </c>
      <c r="R748" s="82">
        <v>3815448000</v>
      </c>
      <c r="S748" s="82">
        <v>467085575000</v>
      </c>
      <c r="T748" s="82">
        <v>356308885000</v>
      </c>
      <c r="U748" s="82">
        <v>110776690000</v>
      </c>
      <c r="V748" s="82">
        <v>483123757000</v>
      </c>
      <c r="W748" s="82">
        <v>10246863000</v>
      </c>
      <c r="X748" s="82">
        <v>8345043000</v>
      </c>
    </row>
    <row r="749" spans="1:24" x14ac:dyDescent="0.3">
      <c r="A749" s="78" t="s">
        <v>2983</v>
      </c>
      <c r="B749" s="78" t="s">
        <v>2984</v>
      </c>
      <c r="C749" s="78" t="s">
        <v>2985</v>
      </c>
      <c r="D749" s="78">
        <v>19760713</v>
      </c>
      <c r="E749" s="78" t="s">
        <v>2986</v>
      </c>
      <c r="F749" s="78">
        <v>12</v>
      </c>
      <c r="G749" s="82">
        <v>11800</v>
      </c>
      <c r="H749" s="82">
        <v>11230</v>
      </c>
      <c r="I749" s="82">
        <v>10512</v>
      </c>
      <c r="J749" s="82">
        <v>6867945</v>
      </c>
      <c r="K749" s="82">
        <v>81041751000</v>
      </c>
      <c r="L749" s="82">
        <v>196229977000</v>
      </c>
      <c r="M749" s="82">
        <v>51231551000</v>
      </c>
      <c r="N749" s="82">
        <v>6867945000</v>
      </c>
      <c r="O749" s="82">
        <v>144998426000</v>
      </c>
      <c r="P749" s="82">
        <v>142186077000</v>
      </c>
      <c r="Q749" s="82">
        <v>-6273874000</v>
      </c>
      <c r="R749" s="82">
        <v>7003602000</v>
      </c>
      <c r="S749" s="82">
        <v>210083659000</v>
      </c>
      <c r="T749" s="82">
        <v>67841535000</v>
      </c>
      <c r="U749" s="82">
        <v>142242124000</v>
      </c>
      <c r="V749" s="82">
        <v>168009148000</v>
      </c>
      <c r="W749" s="82">
        <v>-9922486000</v>
      </c>
      <c r="X749" s="82">
        <v>4247188000</v>
      </c>
    </row>
    <row r="750" spans="1:24" x14ac:dyDescent="0.3">
      <c r="A750" s="78" t="s">
        <v>2987</v>
      </c>
      <c r="B750" s="78" t="s">
        <v>2988</v>
      </c>
      <c r="C750" s="78" t="s">
        <v>2989</v>
      </c>
      <c r="D750" s="78">
        <v>19750602</v>
      </c>
      <c r="E750" s="78" t="s">
        <v>2990</v>
      </c>
      <c r="F750" s="78">
        <v>12</v>
      </c>
      <c r="G750" s="82">
        <v>281000</v>
      </c>
      <c r="H750" s="82">
        <v>290700</v>
      </c>
      <c r="I750" s="82">
        <v>295700</v>
      </c>
      <c r="J750" s="82">
        <v>624615</v>
      </c>
      <c r="K750" s="82">
        <v>175516815000</v>
      </c>
      <c r="L750" s="82">
        <v>592561995000</v>
      </c>
      <c r="M750" s="82">
        <v>223551414000</v>
      </c>
      <c r="N750" s="82">
        <v>4200000000</v>
      </c>
      <c r="O750" s="82">
        <v>369010581000</v>
      </c>
      <c r="P750" s="82">
        <v>127205174000</v>
      </c>
      <c r="Q750" s="82">
        <v>17647010000</v>
      </c>
      <c r="R750" s="82">
        <v>12632765000</v>
      </c>
      <c r="S750" s="82">
        <v>590554039000</v>
      </c>
      <c r="T750" s="82">
        <v>231239348000</v>
      </c>
      <c r="U750" s="82">
        <v>359314691000</v>
      </c>
      <c r="V750" s="82">
        <v>126020503000</v>
      </c>
      <c r="W750" s="82">
        <v>17316438000</v>
      </c>
      <c r="X750" s="82">
        <v>12255570000</v>
      </c>
    </row>
    <row r="751" spans="1:24" x14ac:dyDescent="0.3">
      <c r="A751" s="78" t="s">
        <v>2991</v>
      </c>
      <c r="B751" s="78" t="s">
        <v>2992</v>
      </c>
      <c r="C751" s="78" t="s">
        <v>2993</v>
      </c>
      <c r="D751" s="78">
        <v>19891114</v>
      </c>
      <c r="E751" s="78" t="s">
        <v>2994</v>
      </c>
      <c r="F751" s="78">
        <v>12</v>
      </c>
      <c r="G751" s="82">
        <v>2155</v>
      </c>
      <c r="H751" s="82">
        <v>2116</v>
      </c>
      <c r="I751" s="82">
        <v>1970</v>
      </c>
      <c r="J751" s="82">
        <v>19622424</v>
      </c>
      <c r="K751" s="82">
        <v>42286323720</v>
      </c>
      <c r="L751" s="82">
        <v>39403533000</v>
      </c>
      <c r="M751" s="82">
        <v>17125666000</v>
      </c>
      <c r="N751" s="82">
        <v>9811212000</v>
      </c>
      <c r="O751" s="82">
        <v>22277867000</v>
      </c>
      <c r="P751" s="82">
        <v>19362045000</v>
      </c>
      <c r="Q751" s="82">
        <v>-1611982000</v>
      </c>
      <c r="R751" s="82">
        <v>-1382598000</v>
      </c>
      <c r="S751" s="82">
        <v>42886145000</v>
      </c>
      <c r="T751" s="82">
        <v>21486093000</v>
      </c>
      <c r="U751" s="82">
        <v>21400052000</v>
      </c>
      <c r="V751" s="82">
        <v>26323700000</v>
      </c>
      <c r="W751" s="82">
        <v>-2385473000</v>
      </c>
      <c r="X751" s="82">
        <v>-1367631000</v>
      </c>
    </row>
    <row r="752" spans="1:24" x14ac:dyDescent="0.3">
      <c r="A752" s="78" t="s">
        <v>2995</v>
      </c>
      <c r="B752" s="78" t="s">
        <v>2996</v>
      </c>
      <c r="C752" s="78" t="s">
        <v>2997</v>
      </c>
      <c r="D752" s="78">
        <v>19760419</v>
      </c>
      <c r="E752" s="78" t="s">
        <v>2998</v>
      </c>
      <c r="F752" s="78">
        <v>12</v>
      </c>
      <c r="G752" s="82">
        <v>784</v>
      </c>
      <c r="H752" s="82">
        <v>741</v>
      </c>
      <c r="I752" s="82">
        <v>695</v>
      </c>
      <c r="J752" s="82">
        <v>202424960</v>
      </c>
      <c r="K752" s="82">
        <v>158701168640</v>
      </c>
      <c r="L752" s="82">
        <v>311631307000</v>
      </c>
      <c r="M752" s="82">
        <v>97391922000</v>
      </c>
      <c r="N752" s="82">
        <v>101212480000</v>
      </c>
      <c r="O752" s="82">
        <v>214239385000</v>
      </c>
      <c r="P752" s="82">
        <v>251949558000</v>
      </c>
      <c r="Q752" s="82">
        <v>27196000</v>
      </c>
      <c r="R752" s="82">
        <v>98664000</v>
      </c>
      <c r="S752" s="82">
        <v>305066670000</v>
      </c>
      <c r="T752" s="82">
        <v>100127215000</v>
      </c>
      <c r="U752" s="82">
        <v>204939455000</v>
      </c>
      <c r="V752" s="82">
        <v>252088727000</v>
      </c>
      <c r="W752" s="82">
        <v>-1586088000</v>
      </c>
      <c r="X752" s="82">
        <v>-1979828000</v>
      </c>
    </row>
    <row r="753" spans="1:24" x14ac:dyDescent="0.3">
      <c r="A753" s="78" t="s">
        <v>2999</v>
      </c>
      <c r="B753" s="78" t="s">
        <v>3000</v>
      </c>
      <c r="C753" s="78" t="s">
        <v>3001</v>
      </c>
      <c r="D753" s="78">
        <v>19840919</v>
      </c>
      <c r="E753" s="78" t="s">
        <v>3002</v>
      </c>
      <c r="F753" s="78">
        <v>12</v>
      </c>
      <c r="G753" s="82">
        <v>1625</v>
      </c>
      <c r="H753" s="82">
        <v>1618</v>
      </c>
      <c r="I753" s="82">
        <v>1602</v>
      </c>
      <c r="J753" s="82">
        <v>16242217</v>
      </c>
      <c r="K753" s="82">
        <v>26393602625</v>
      </c>
      <c r="L753" s="82">
        <v>45942189000</v>
      </c>
      <c r="M753" s="82">
        <v>48141763000</v>
      </c>
      <c r="N753" s="82">
        <v>2621109000</v>
      </c>
      <c r="O753" s="82">
        <v>-2199573000</v>
      </c>
      <c r="P753" s="82">
        <v>53473302000</v>
      </c>
      <c r="Q753" s="82">
        <v>-496508000</v>
      </c>
      <c r="R753" s="82">
        <v>-7226451000</v>
      </c>
      <c r="S753" s="82"/>
      <c r="T753" s="82"/>
      <c r="U753" s="82"/>
      <c r="V753" s="82"/>
      <c r="W753" s="82"/>
      <c r="X753" s="82"/>
    </row>
    <row r="754" spans="1:24" x14ac:dyDescent="0.3">
      <c r="A754" s="78" t="s">
        <v>3003</v>
      </c>
      <c r="B754" s="78" t="s">
        <v>3004</v>
      </c>
      <c r="C754" s="78" t="s">
        <v>3005</v>
      </c>
      <c r="D754" s="78">
        <v>19731218</v>
      </c>
      <c r="E754" s="78" t="s">
        <v>3006</v>
      </c>
      <c r="F754" s="78">
        <v>12</v>
      </c>
      <c r="G754" s="82">
        <v>2850</v>
      </c>
      <c r="H754" s="82">
        <v>2820</v>
      </c>
      <c r="I754" s="82">
        <v>2747</v>
      </c>
      <c r="J754" s="82">
        <v>44454859</v>
      </c>
      <c r="K754" s="82">
        <v>126696348150</v>
      </c>
      <c r="L754" s="82">
        <v>71512962000</v>
      </c>
      <c r="M754" s="82">
        <v>36610748000</v>
      </c>
      <c r="N754" s="82">
        <v>20487609000</v>
      </c>
      <c r="O754" s="82">
        <v>34902214000</v>
      </c>
      <c r="P754" s="82">
        <v>18788666000</v>
      </c>
      <c r="Q754" s="82">
        <v>-1780879000</v>
      </c>
      <c r="R754" s="82">
        <v>237963000</v>
      </c>
      <c r="S754" s="82">
        <v>89979828000</v>
      </c>
      <c r="T754" s="82">
        <v>48930868000</v>
      </c>
      <c r="U754" s="82">
        <v>41048960000</v>
      </c>
      <c r="V754" s="82">
        <v>44782065000</v>
      </c>
      <c r="W754" s="82">
        <v>-2839731000</v>
      </c>
      <c r="X754" s="82">
        <v>-2523027000</v>
      </c>
    </row>
    <row r="755" spans="1:24" x14ac:dyDescent="0.3">
      <c r="A755" s="78" t="s">
        <v>3007</v>
      </c>
      <c r="B755" s="78" t="s">
        <v>3008</v>
      </c>
      <c r="C755" s="78" t="s">
        <v>3009</v>
      </c>
      <c r="D755" s="78">
        <v>19760601</v>
      </c>
      <c r="E755" s="78" t="s">
        <v>3010</v>
      </c>
      <c r="F755" s="78">
        <v>12</v>
      </c>
      <c r="G755" s="82">
        <v>3160</v>
      </c>
      <c r="H755" s="82">
        <v>3203</v>
      </c>
      <c r="I755" s="82">
        <v>3334</v>
      </c>
      <c r="J755" s="82">
        <v>34458589</v>
      </c>
      <c r="K755" s="82">
        <v>108889141240</v>
      </c>
      <c r="L755" s="82">
        <v>26446560000</v>
      </c>
      <c r="M755" s="82">
        <v>2687001000</v>
      </c>
      <c r="N755" s="82">
        <v>17229295000</v>
      </c>
      <c r="O755" s="82">
        <v>23759559000</v>
      </c>
      <c r="P755" s="82">
        <v>7888980000</v>
      </c>
      <c r="Q755" s="82">
        <v>-211554000</v>
      </c>
      <c r="R755" s="82">
        <v>-201009000</v>
      </c>
      <c r="S755" s="82">
        <v>34038226000</v>
      </c>
      <c r="T755" s="82">
        <v>10892225000</v>
      </c>
      <c r="U755" s="82">
        <v>23146001000</v>
      </c>
      <c r="V755" s="82">
        <v>12611040000</v>
      </c>
      <c r="W755" s="82">
        <v>1132651000</v>
      </c>
      <c r="X755" s="82">
        <v>1219055000</v>
      </c>
    </row>
    <row r="756" spans="1:24" x14ac:dyDescent="0.3">
      <c r="A756" s="78" t="s">
        <v>3011</v>
      </c>
      <c r="B756" s="78" t="s">
        <v>3012</v>
      </c>
      <c r="C756" s="78" t="s">
        <v>3013</v>
      </c>
      <c r="D756" s="78">
        <v>19760525</v>
      </c>
      <c r="E756" s="78" t="s">
        <v>3014</v>
      </c>
      <c r="F756" s="78">
        <v>12</v>
      </c>
      <c r="G756" s="82">
        <v>1440</v>
      </c>
      <c r="H756" s="82">
        <v>1405</v>
      </c>
      <c r="I756" s="82">
        <v>1261</v>
      </c>
      <c r="J756" s="82">
        <v>119341379</v>
      </c>
      <c r="K756" s="82">
        <v>171851585760</v>
      </c>
      <c r="L756" s="82">
        <v>124091604000</v>
      </c>
      <c r="M756" s="82">
        <v>75811303000</v>
      </c>
      <c r="N756" s="82">
        <v>59670690000</v>
      </c>
      <c r="O756" s="82">
        <v>48280302000</v>
      </c>
      <c r="P756" s="82">
        <v>50043554000</v>
      </c>
      <c r="Q756" s="82">
        <v>-9147514000</v>
      </c>
      <c r="R756" s="82">
        <v>-11689404000</v>
      </c>
      <c r="S756" s="82">
        <v>124257923000</v>
      </c>
      <c r="T756" s="82">
        <v>75829483000</v>
      </c>
      <c r="U756" s="82">
        <v>48428440000</v>
      </c>
      <c r="V756" s="82">
        <v>51492943000</v>
      </c>
      <c r="W756" s="82">
        <v>-9238616000</v>
      </c>
      <c r="X756" s="82">
        <v>-11525875000</v>
      </c>
    </row>
    <row r="757" spans="1:24" x14ac:dyDescent="0.3">
      <c r="A757" s="78" t="s">
        <v>3015</v>
      </c>
      <c r="B757" s="78" t="s">
        <v>3016</v>
      </c>
      <c r="C757" s="78" t="s">
        <v>3017</v>
      </c>
      <c r="D757" s="78">
        <v>19891110</v>
      </c>
      <c r="E757" s="78" t="s">
        <v>3018</v>
      </c>
      <c r="F757" s="78">
        <v>12</v>
      </c>
      <c r="G757" s="82">
        <v>106000</v>
      </c>
      <c r="H757" s="82">
        <v>108200</v>
      </c>
      <c r="I757" s="82">
        <v>108675</v>
      </c>
      <c r="J757" s="82">
        <v>3000000</v>
      </c>
      <c r="K757" s="82">
        <v>318000000000</v>
      </c>
      <c r="L757" s="82">
        <v>281206520000</v>
      </c>
      <c r="M757" s="82">
        <v>69582729000</v>
      </c>
      <c r="N757" s="82">
        <v>15000000000</v>
      </c>
      <c r="O757" s="82">
        <v>211623791000</v>
      </c>
      <c r="P757" s="82">
        <v>143245720000</v>
      </c>
      <c r="Q757" s="82">
        <v>6624116000</v>
      </c>
      <c r="R757" s="82">
        <v>6249091000</v>
      </c>
      <c r="S757" s="82">
        <v>288732623000</v>
      </c>
      <c r="T757" s="82">
        <v>70513781000</v>
      </c>
      <c r="U757" s="82">
        <v>218218842000</v>
      </c>
      <c r="V757" s="82">
        <v>145862011000</v>
      </c>
      <c r="W757" s="82">
        <v>7345840000</v>
      </c>
      <c r="X757" s="82">
        <v>6340676000</v>
      </c>
    </row>
    <row r="758" spans="1:24" x14ac:dyDescent="0.3">
      <c r="A758" s="78" t="s">
        <v>3019</v>
      </c>
      <c r="B758" s="78" t="s">
        <v>3020</v>
      </c>
      <c r="C758" s="78" t="s">
        <v>3021</v>
      </c>
      <c r="D758" s="78">
        <v>19770527</v>
      </c>
      <c r="E758" s="78" t="s">
        <v>3022</v>
      </c>
      <c r="F758" s="78">
        <v>12</v>
      </c>
      <c r="G758" s="82">
        <v>123500</v>
      </c>
      <c r="H758" s="82">
        <v>130600</v>
      </c>
      <c r="I758" s="82">
        <v>142025</v>
      </c>
      <c r="J758" s="82">
        <v>6649138</v>
      </c>
      <c r="K758" s="82">
        <v>821168543000</v>
      </c>
      <c r="L758" s="82">
        <v>212447194000</v>
      </c>
      <c r="M758" s="82">
        <v>42501186000</v>
      </c>
      <c r="N758" s="82">
        <v>34245690000</v>
      </c>
      <c r="O758" s="82">
        <v>169946009000</v>
      </c>
      <c r="P758" s="82">
        <v>144991395000</v>
      </c>
      <c r="Q758" s="82">
        <v>6921991000</v>
      </c>
      <c r="R758" s="82">
        <v>7143223000</v>
      </c>
      <c r="S758" s="82">
        <v>216017170000</v>
      </c>
      <c r="T758" s="82">
        <v>46168750000</v>
      </c>
      <c r="U758" s="82">
        <v>169848419000</v>
      </c>
      <c r="V758" s="82">
        <v>146375393000</v>
      </c>
      <c r="W758" s="82">
        <v>6871600000</v>
      </c>
      <c r="X758" s="82">
        <v>6748581000</v>
      </c>
    </row>
    <row r="759" spans="1:24" x14ac:dyDescent="0.3">
      <c r="A759" s="78" t="s">
        <v>3023</v>
      </c>
      <c r="B759" s="78" t="s">
        <v>3024</v>
      </c>
      <c r="C759" s="78" t="s">
        <v>3025</v>
      </c>
      <c r="D759" s="78">
        <v>19560303</v>
      </c>
      <c r="E759" s="78" t="s">
        <v>3026</v>
      </c>
      <c r="F759" s="78">
        <v>12</v>
      </c>
      <c r="G759" s="82">
        <v>167500</v>
      </c>
      <c r="H759" s="82">
        <v>169500</v>
      </c>
      <c r="I759" s="82">
        <v>171725</v>
      </c>
      <c r="J759" s="82">
        <v>2741527</v>
      </c>
      <c r="K759" s="82">
        <v>459205772500</v>
      </c>
      <c r="L759" s="82">
        <v>1248170548000</v>
      </c>
      <c r="M759" s="82">
        <v>554280555000</v>
      </c>
      <c r="N759" s="82">
        <v>13707635000</v>
      </c>
      <c r="O759" s="82">
        <v>693889993000</v>
      </c>
      <c r="P759" s="82">
        <v>177469141000</v>
      </c>
      <c r="Q759" s="82">
        <v>22466143000</v>
      </c>
      <c r="R759" s="82">
        <v>9414899000</v>
      </c>
      <c r="S759" s="82">
        <v>1274439366000</v>
      </c>
      <c r="T759" s="82">
        <v>633063816000</v>
      </c>
      <c r="U759" s="82">
        <v>641375549000</v>
      </c>
      <c r="V759" s="82">
        <v>237581450000</v>
      </c>
      <c r="W759" s="82">
        <v>20957138000</v>
      </c>
      <c r="X759" s="82">
        <v>6203486000</v>
      </c>
    </row>
    <row r="760" spans="1:24" x14ac:dyDescent="0.3">
      <c r="A760" s="78" t="s">
        <v>3027</v>
      </c>
      <c r="B760" s="78" t="s">
        <v>3028</v>
      </c>
      <c r="C760" s="78" t="s">
        <v>3029</v>
      </c>
      <c r="D760" s="78">
        <v>19640104</v>
      </c>
      <c r="E760" s="78" t="s">
        <v>3030</v>
      </c>
      <c r="F760" s="78">
        <v>12</v>
      </c>
      <c r="G760" s="82">
        <v>80500</v>
      </c>
      <c r="H760" s="82">
        <v>81540</v>
      </c>
      <c r="I760" s="82">
        <v>80745</v>
      </c>
      <c r="J760" s="82">
        <v>2213747</v>
      </c>
      <c r="K760" s="82">
        <v>178206633500</v>
      </c>
      <c r="L760" s="82">
        <v>673016614000</v>
      </c>
      <c r="M760" s="82">
        <v>200644458000</v>
      </c>
      <c r="N760" s="82">
        <v>11068735000</v>
      </c>
      <c r="O760" s="82">
        <v>472372156000</v>
      </c>
      <c r="P760" s="82">
        <v>179625246000</v>
      </c>
      <c r="Q760" s="82">
        <v>-4427589000</v>
      </c>
      <c r="R760" s="82">
        <v>482597000</v>
      </c>
      <c r="S760" s="82">
        <v>1000903473000</v>
      </c>
      <c r="T760" s="82">
        <v>434705564000</v>
      </c>
      <c r="U760" s="82">
        <v>566197909000</v>
      </c>
      <c r="V760" s="82">
        <v>569542359000</v>
      </c>
      <c r="W760" s="82">
        <v>18115511000</v>
      </c>
      <c r="X760" s="82">
        <v>-1470692000</v>
      </c>
    </row>
    <row r="761" spans="1:24" x14ac:dyDescent="0.3">
      <c r="A761" s="78" t="s">
        <v>3031</v>
      </c>
      <c r="B761" s="78" t="s">
        <v>3032</v>
      </c>
      <c r="C761" s="78" t="s">
        <v>3033</v>
      </c>
      <c r="D761" s="78">
        <v>19760629</v>
      </c>
      <c r="E761" s="78" t="s">
        <v>3034</v>
      </c>
      <c r="F761" s="78">
        <v>12</v>
      </c>
      <c r="G761" s="82">
        <v>57300</v>
      </c>
      <c r="H761" s="82">
        <v>58980</v>
      </c>
      <c r="I761" s="82">
        <v>59880</v>
      </c>
      <c r="J761" s="82">
        <v>20843047</v>
      </c>
      <c r="K761" s="82">
        <v>1194306593100</v>
      </c>
      <c r="L761" s="82">
        <v>2403190793000</v>
      </c>
      <c r="M761" s="82">
        <v>1428291698000</v>
      </c>
      <c r="N761" s="82">
        <v>118300860000</v>
      </c>
      <c r="O761" s="82">
        <v>974899095000</v>
      </c>
      <c r="P761" s="82">
        <v>914130738000</v>
      </c>
      <c r="Q761" s="82">
        <v>30903364000</v>
      </c>
      <c r="R761" s="82">
        <v>17933737000</v>
      </c>
      <c r="S761" s="82">
        <v>5421628481000</v>
      </c>
      <c r="T761" s="82">
        <v>3538543699000</v>
      </c>
      <c r="U761" s="82">
        <v>1883084782000</v>
      </c>
      <c r="V761" s="82">
        <v>5595869572000</v>
      </c>
      <c r="W761" s="82">
        <v>140810947000</v>
      </c>
      <c r="X761" s="82">
        <v>17125665000</v>
      </c>
    </row>
    <row r="762" spans="1:24" x14ac:dyDescent="0.3">
      <c r="A762" s="78" t="s">
        <v>3035</v>
      </c>
      <c r="B762" s="78" t="s">
        <v>3036</v>
      </c>
      <c r="C762" s="78" t="s">
        <v>3037</v>
      </c>
      <c r="D762" s="78">
        <v>19681021</v>
      </c>
      <c r="E762" s="78" t="s">
        <v>3038</v>
      </c>
      <c r="F762" s="78">
        <v>12</v>
      </c>
      <c r="G762" s="82">
        <v>40100</v>
      </c>
      <c r="H762" s="82">
        <v>41050</v>
      </c>
      <c r="I762" s="82">
        <v>41382</v>
      </c>
      <c r="J762" s="82">
        <v>1680000</v>
      </c>
      <c r="K762" s="82">
        <v>67368000000</v>
      </c>
      <c r="L762" s="82">
        <v>506201346000</v>
      </c>
      <c r="M762" s="82">
        <v>323103432000</v>
      </c>
      <c r="N762" s="82">
        <v>8400000000</v>
      </c>
      <c r="O762" s="82">
        <v>183097914000</v>
      </c>
      <c r="P762" s="82">
        <v>171387901000</v>
      </c>
      <c r="Q762" s="82">
        <v>-4514432000</v>
      </c>
      <c r="R762" s="82">
        <v>-12120813000</v>
      </c>
      <c r="S762" s="82">
        <v>513280744000</v>
      </c>
      <c r="T762" s="82">
        <v>324683424000</v>
      </c>
      <c r="U762" s="82">
        <v>188597320000</v>
      </c>
      <c r="V762" s="82">
        <v>184547571000</v>
      </c>
      <c r="W762" s="82">
        <v>-5404702000</v>
      </c>
      <c r="X762" s="82">
        <v>-25209256000</v>
      </c>
    </row>
    <row r="763" spans="1:24" x14ac:dyDescent="0.3">
      <c r="A763" s="78" t="s">
        <v>3039</v>
      </c>
      <c r="B763" s="78" t="s">
        <v>3040</v>
      </c>
      <c r="C763" s="78" t="s">
        <v>3041</v>
      </c>
      <c r="D763" s="78">
        <v>19681227</v>
      </c>
      <c r="E763" s="78" t="s">
        <v>3042</v>
      </c>
      <c r="F763" s="78">
        <v>12</v>
      </c>
      <c r="G763" s="82">
        <v>84500</v>
      </c>
      <c r="H763" s="82">
        <v>85660</v>
      </c>
      <c r="I763" s="82">
        <v>90045</v>
      </c>
      <c r="J763" s="82">
        <v>8564271</v>
      </c>
      <c r="K763" s="82">
        <v>723680899500</v>
      </c>
      <c r="L763" s="82">
        <v>1272492657000</v>
      </c>
      <c r="M763" s="82">
        <v>267541745000</v>
      </c>
      <c r="N763" s="82">
        <v>42372615000</v>
      </c>
      <c r="O763" s="82">
        <v>1004950913000</v>
      </c>
      <c r="P763" s="82">
        <v>176916524000</v>
      </c>
      <c r="Q763" s="82">
        <v>48565522000</v>
      </c>
      <c r="R763" s="82">
        <v>47681990000</v>
      </c>
      <c r="S763" s="82">
        <v>2778478497000</v>
      </c>
      <c r="T763" s="82">
        <v>1071064827000</v>
      </c>
      <c r="U763" s="82">
        <v>1707413670000</v>
      </c>
      <c r="V763" s="82">
        <v>1678773296000</v>
      </c>
      <c r="W763" s="82">
        <v>75807241000</v>
      </c>
      <c r="X763" s="82">
        <v>29135010000</v>
      </c>
    </row>
    <row r="764" spans="1:24" x14ac:dyDescent="0.3">
      <c r="A764" s="78" t="s">
        <v>3043</v>
      </c>
      <c r="B764" s="78" t="s">
        <v>3044</v>
      </c>
      <c r="C764" s="78" t="s">
        <v>3045</v>
      </c>
      <c r="D764" s="78">
        <v>19761228</v>
      </c>
      <c r="E764" s="78" t="s">
        <v>3046</v>
      </c>
      <c r="F764" s="78">
        <v>9</v>
      </c>
      <c r="G764" s="82">
        <v>127000</v>
      </c>
      <c r="H764" s="82">
        <v>126100</v>
      </c>
      <c r="I764" s="82">
        <v>122275</v>
      </c>
      <c r="J764" s="82">
        <v>900000</v>
      </c>
      <c r="K764" s="82">
        <v>114300000000</v>
      </c>
      <c r="L764" s="82">
        <v>301503306000</v>
      </c>
      <c r="M764" s="82">
        <v>32412379000</v>
      </c>
      <c r="N764" s="82">
        <v>4500000000</v>
      </c>
      <c r="O764" s="82">
        <v>269090927000</v>
      </c>
      <c r="P764" s="82">
        <v>133588035000</v>
      </c>
      <c r="Q764" s="82">
        <v>5097562000</v>
      </c>
      <c r="R764" s="82">
        <v>5682359000</v>
      </c>
      <c r="S764" s="82">
        <v>305557797000</v>
      </c>
      <c r="T764" s="82">
        <v>33541825000</v>
      </c>
      <c r="U764" s="82">
        <v>272015972000</v>
      </c>
      <c r="V764" s="82">
        <v>135212738000</v>
      </c>
      <c r="W764" s="82">
        <v>4604758000</v>
      </c>
      <c r="X764" s="82">
        <v>5782084000</v>
      </c>
    </row>
    <row r="765" spans="1:24" x14ac:dyDescent="0.3">
      <c r="A765" s="78" t="s">
        <v>3047</v>
      </c>
      <c r="B765" s="78" t="s">
        <v>3048</v>
      </c>
      <c r="C765" s="78" t="s">
        <v>3049</v>
      </c>
      <c r="D765" s="78">
        <v>19900920</v>
      </c>
      <c r="E765" s="78" t="s">
        <v>3050</v>
      </c>
      <c r="F765" s="78">
        <v>12</v>
      </c>
      <c r="G765" s="82">
        <v>2460</v>
      </c>
      <c r="H765" s="82">
        <v>2532</v>
      </c>
      <c r="I765" s="82">
        <v>2731</v>
      </c>
      <c r="J765" s="82">
        <v>45282310</v>
      </c>
      <c r="K765" s="82">
        <v>111394482600</v>
      </c>
      <c r="L765" s="82">
        <v>212315896000</v>
      </c>
      <c r="M765" s="82">
        <v>105429651000</v>
      </c>
      <c r="N765" s="82">
        <v>26906155000</v>
      </c>
      <c r="O765" s="82">
        <v>106886245000</v>
      </c>
      <c r="P765" s="82">
        <v>168370151000</v>
      </c>
      <c r="Q765" s="82">
        <v>3021477000</v>
      </c>
      <c r="R765" s="82">
        <v>1040148000</v>
      </c>
      <c r="S765" s="82"/>
      <c r="T765" s="82"/>
      <c r="U765" s="82"/>
      <c r="V765" s="82"/>
      <c r="W765" s="82"/>
      <c r="X765" s="82"/>
    </row>
    <row r="766" spans="1:24" x14ac:dyDescent="0.3">
      <c r="A766" s="78" t="s">
        <v>3051</v>
      </c>
      <c r="B766" s="78" t="s">
        <v>3052</v>
      </c>
      <c r="C766" s="78" t="s">
        <v>3053</v>
      </c>
      <c r="D766" s="78">
        <v>20130515</v>
      </c>
      <c r="E766" s="78" t="s">
        <v>3054</v>
      </c>
      <c r="F766" s="78">
        <v>12</v>
      </c>
      <c r="G766" s="82">
        <v>3840</v>
      </c>
      <c r="H766" s="82">
        <v>3773</v>
      </c>
      <c r="I766" s="82">
        <v>3699</v>
      </c>
      <c r="J766" s="82">
        <v>16000000</v>
      </c>
      <c r="K766" s="82">
        <v>61440000000</v>
      </c>
      <c r="L766" s="82">
        <v>152515355000</v>
      </c>
      <c r="M766" s="82">
        <v>47766278000</v>
      </c>
      <c r="N766" s="82">
        <v>8000000000</v>
      </c>
      <c r="O766" s="82">
        <v>104749077000</v>
      </c>
      <c r="P766" s="82">
        <v>122984594000</v>
      </c>
      <c r="Q766" s="82">
        <v>5864674000</v>
      </c>
      <c r="R766" s="82">
        <v>4925510000</v>
      </c>
      <c r="S766" s="82">
        <v>179092895000</v>
      </c>
      <c r="T766" s="82">
        <v>68870078000</v>
      </c>
      <c r="U766" s="82">
        <v>110222817000</v>
      </c>
      <c r="V766" s="82">
        <v>161887504000</v>
      </c>
      <c r="W766" s="82">
        <v>6215782000</v>
      </c>
      <c r="X766" s="82">
        <v>4926396000</v>
      </c>
    </row>
    <row r="767" spans="1:24" x14ac:dyDescent="0.3">
      <c r="A767" s="78" t="s">
        <v>3055</v>
      </c>
      <c r="B767" s="78" t="s">
        <v>3056</v>
      </c>
      <c r="C767" s="78" t="s">
        <v>3057</v>
      </c>
      <c r="D767" s="78">
        <v>19881107</v>
      </c>
      <c r="E767" s="78" t="s">
        <v>3042</v>
      </c>
      <c r="F767" s="78">
        <v>12</v>
      </c>
      <c r="G767" s="82">
        <v>87000</v>
      </c>
      <c r="H767" s="82">
        <v>85700</v>
      </c>
      <c r="I767" s="82">
        <v>87410</v>
      </c>
      <c r="J767" s="82">
        <v>13635592</v>
      </c>
      <c r="K767" s="82">
        <v>1186296504000</v>
      </c>
      <c r="L767" s="82">
        <v>407071179000</v>
      </c>
      <c r="M767" s="82">
        <v>15794279000</v>
      </c>
      <c r="N767" s="82">
        <v>6817796000</v>
      </c>
      <c r="O767" s="82">
        <v>391276901000</v>
      </c>
      <c r="P767" s="82">
        <v>20629945000</v>
      </c>
      <c r="Q767" s="82">
        <v>18089391000</v>
      </c>
      <c r="R767" s="82">
        <v>15949945000</v>
      </c>
      <c r="S767" s="82">
        <v>1782714103000</v>
      </c>
      <c r="T767" s="82">
        <v>450255545000</v>
      </c>
      <c r="U767" s="82">
        <v>1332458558000</v>
      </c>
      <c r="V767" s="82">
        <v>1186270047000</v>
      </c>
      <c r="W767" s="82">
        <v>192068592000</v>
      </c>
      <c r="X767" s="82">
        <v>72183119000</v>
      </c>
    </row>
    <row r="768" spans="1:24" x14ac:dyDescent="0.3">
      <c r="A768" s="78" t="s">
        <v>3058</v>
      </c>
      <c r="B768" s="78" t="s">
        <v>3059</v>
      </c>
      <c r="C768" s="78" t="s">
        <v>3060</v>
      </c>
      <c r="D768" s="78">
        <v>19890909</v>
      </c>
      <c r="E768" s="78" t="s">
        <v>2213</v>
      </c>
      <c r="F768" s="78">
        <v>12</v>
      </c>
      <c r="G768" s="82">
        <v>18400</v>
      </c>
      <c r="H768" s="82">
        <v>16980</v>
      </c>
      <c r="I768" s="82">
        <v>15805</v>
      </c>
      <c r="J768" s="82">
        <v>22485004</v>
      </c>
      <c r="K768" s="82">
        <v>413724073600</v>
      </c>
      <c r="L768" s="82">
        <v>210236461000</v>
      </c>
      <c r="M768" s="82">
        <v>4587867000</v>
      </c>
      <c r="N768" s="82">
        <v>6193708000</v>
      </c>
      <c r="O768" s="82">
        <v>205648594000</v>
      </c>
      <c r="P768" s="82">
        <v>1032218000</v>
      </c>
      <c r="Q768" s="82">
        <v>-579018000</v>
      </c>
      <c r="R768" s="82">
        <v>293011412000</v>
      </c>
      <c r="S768" s="82">
        <v>817542708000</v>
      </c>
      <c r="T768" s="82">
        <v>433183582000</v>
      </c>
      <c r="U768" s="82">
        <v>384359125000</v>
      </c>
      <c r="V768" s="82">
        <v>1737880989000</v>
      </c>
      <c r="W768" s="82">
        <v>120962851000</v>
      </c>
      <c r="X768" s="82">
        <v>164068784000</v>
      </c>
    </row>
    <row r="769" spans="1:24" x14ac:dyDescent="0.3">
      <c r="A769" s="78" t="s">
        <v>3061</v>
      </c>
      <c r="B769" s="78" t="s">
        <v>3062</v>
      </c>
      <c r="C769" s="78" t="s">
        <v>3063</v>
      </c>
      <c r="D769" s="78">
        <v>19890620</v>
      </c>
      <c r="E769" s="78" t="s">
        <v>3064</v>
      </c>
      <c r="F769" s="78">
        <v>12</v>
      </c>
      <c r="G769" s="82">
        <v>2400</v>
      </c>
      <c r="H769" s="82">
        <v>2116</v>
      </c>
      <c r="I769" s="82">
        <v>1621</v>
      </c>
      <c r="J769" s="82">
        <v>58932995</v>
      </c>
      <c r="K769" s="82">
        <v>141439188000</v>
      </c>
      <c r="L769" s="82">
        <v>173672311000</v>
      </c>
      <c r="M769" s="82">
        <v>83505749000</v>
      </c>
      <c r="N769" s="82">
        <v>29466498000</v>
      </c>
      <c r="O769" s="82">
        <v>90166562000</v>
      </c>
      <c r="P769" s="82">
        <v>129673846000</v>
      </c>
      <c r="Q769" s="82">
        <v>660976000</v>
      </c>
      <c r="R769" s="82">
        <v>227122000</v>
      </c>
      <c r="S769" s="82">
        <v>173807202000</v>
      </c>
      <c r="T769" s="82">
        <v>83544607000</v>
      </c>
      <c r="U769" s="82">
        <v>90262595000</v>
      </c>
      <c r="V769" s="82">
        <v>129689709000</v>
      </c>
      <c r="W769" s="82">
        <v>688503000</v>
      </c>
      <c r="X769" s="82">
        <v>369398000</v>
      </c>
    </row>
    <row r="770" spans="1:24" x14ac:dyDescent="0.3">
      <c r="A770" s="78" t="s">
        <v>3065</v>
      </c>
      <c r="B770" s="78" t="s">
        <v>3066</v>
      </c>
      <c r="C770" s="78" t="s">
        <v>3067</v>
      </c>
      <c r="D770" s="78">
        <v>19970718</v>
      </c>
      <c r="E770" s="78" t="s">
        <v>3068</v>
      </c>
      <c r="F770" s="78">
        <v>12</v>
      </c>
      <c r="G770" s="82">
        <v>3030</v>
      </c>
      <c r="H770" s="82">
        <v>2818</v>
      </c>
      <c r="I770" s="82">
        <v>2590</v>
      </c>
      <c r="J770" s="82">
        <v>33626104</v>
      </c>
      <c r="K770" s="82">
        <v>101887095120</v>
      </c>
      <c r="L770" s="82">
        <v>56871932000</v>
      </c>
      <c r="M770" s="82">
        <v>32612713000</v>
      </c>
      <c r="N770" s="82">
        <v>16813052000</v>
      </c>
      <c r="O770" s="82">
        <v>24259219000</v>
      </c>
      <c r="P770" s="82">
        <v>31009766000</v>
      </c>
      <c r="Q770" s="82">
        <v>1217766000</v>
      </c>
      <c r="R770" s="82">
        <v>113628000</v>
      </c>
      <c r="S770" s="82">
        <v>57288066000</v>
      </c>
      <c r="T770" s="82">
        <v>33668269000</v>
      </c>
      <c r="U770" s="82">
        <v>23619797000</v>
      </c>
      <c r="V770" s="82">
        <v>31277445000</v>
      </c>
      <c r="W770" s="82">
        <v>1117594000</v>
      </c>
      <c r="X770" s="82">
        <v>68197000</v>
      </c>
    </row>
    <row r="771" spans="1:24" x14ac:dyDescent="0.3">
      <c r="A771" s="78" t="s">
        <v>3069</v>
      </c>
      <c r="B771" s="78" t="s">
        <v>3070</v>
      </c>
      <c r="C771" s="78" t="s">
        <v>3071</v>
      </c>
      <c r="D771" s="78">
        <v>19890728</v>
      </c>
      <c r="E771" s="78" t="s">
        <v>3072</v>
      </c>
      <c r="F771" s="78">
        <v>12</v>
      </c>
      <c r="G771" s="82">
        <v>1450</v>
      </c>
      <c r="H771" s="82">
        <v>1439</v>
      </c>
      <c r="I771" s="82">
        <v>1372</v>
      </c>
      <c r="J771" s="82">
        <v>57000000</v>
      </c>
      <c r="K771" s="82">
        <v>82650000000</v>
      </c>
      <c r="L771" s="82">
        <v>226241190000</v>
      </c>
      <c r="M771" s="82">
        <v>56587090000</v>
      </c>
      <c r="N771" s="82">
        <v>62646140000</v>
      </c>
      <c r="O771" s="82">
        <v>169654100000</v>
      </c>
      <c r="P771" s="82">
        <v>169975409000</v>
      </c>
      <c r="Q771" s="82">
        <v>4080229000</v>
      </c>
      <c r="R771" s="82">
        <v>2169168000</v>
      </c>
      <c r="S771" s="82">
        <v>236734660000</v>
      </c>
      <c r="T771" s="82">
        <v>111702693000</v>
      </c>
      <c r="U771" s="82">
        <v>125031967000</v>
      </c>
      <c r="V771" s="82">
        <v>181157524000</v>
      </c>
      <c r="W771" s="82">
        <v>8006180000</v>
      </c>
      <c r="X771" s="82">
        <v>3695007000</v>
      </c>
    </row>
    <row r="772" spans="1:24" x14ac:dyDescent="0.3">
      <c r="A772" s="78" t="s">
        <v>3073</v>
      </c>
      <c r="B772" s="78" t="s">
        <v>3074</v>
      </c>
      <c r="C772" s="78" t="s">
        <v>3075</v>
      </c>
      <c r="D772" s="78">
        <v>19950708</v>
      </c>
      <c r="E772" s="78" t="s">
        <v>3076</v>
      </c>
      <c r="F772" s="78">
        <v>12</v>
      </c>
      <c r="G772" s="82">
        <v>1805</v>
      </c>
      <c r="H772" s="82">
        <v>1966</v>
      </c>
      <c r="I772" s="82">
        <v>1786</v>
      </c>
      <c r="J772" s="82">
        <v>61884796</v>
      </c>
      <c r="K772" s="82">
        <v>111702056780</v>
      </c>
      <c r="L772" s="82">
        <v>43630817000</v>
      </c>
      <c r="M772" s="82">
        <v>56326788000</v>
      </c>
      <c r="N772" s="82">
        <v>5022592000</v>
      </c>
      <c r="O772" s="82">
        <v>-12695971000</v>
      </c>
      <c r="P772" s="82">
        <v>5935741000</v>
      </c>
      <c r="Q772" s="82">
        <v>-15478335000</v>
      </c>
      <c r="R772" s="82">
        <v>-16059640000</v>
      </c>
      <c r="S772" s="82"/>
      <c r="T772" s="82"/>
      <c r="U772" s="82"/>
      <c r="V772" s="82"/>
      <c r="W772" s="82"/>
      <c r="X772" s="82"/>
    </row>
    <row r="773" spans="1:24" x14ac:dyDescent="0.3">
      <c r="A773" s="78" t="s">
        <v>3077</v>
      </c>
      <c r="B773" s="78" t="s">
        <v>3078</v>
      </c>
      <c r="C773" s="78" t="s">
        <v>3079</v>
      </c>
      <c r="D773" s="78">
        <v>19990811</v>
      </c>
      <c r="E773" s="78" t="s">
        <v>3080</v>
      </c>
      <c r="F773" s="78">
        <v>12</v>
      </c>
      <c r="G773" s="82">
        <v>106000</v>
      </c>
      <c r="H773" s="82">
        <v>100280</v>
      </c>
      <c r="I773" s="82">
        <v>88605</v>
      </c>
      <c r="J773" s="82">
        <v>6500000</v>
      </c>
      <c r="K773" s="82">
        <v>689000000000</v>
      </c>
      <c r="L773" s="82">
        <v>1429312246000</v>
      </c>
      <c r="M773" s="82">
        <v>644880337000</v>
      </c>
      <c r="N773" s="82">
        <v>41000000000</v>
      </c>
      <c r="O773" s="82">
        <v>784431909000</v>
      </c>
      <c r="P773" s="82">
        <v>1568858134000</v>
      </c>
      <c r="Q773" s="82">
        <v>46243076000</v>
      </c>
      <c r="R773" s="82">
        <v>39469651000</v>
      </c>
      <c r="S773" s="82">
        <v>1486495572000</v>
      </c>
      <c r="T773" s="82">
        <v>661661329000</v>
      </c>
      <c r="U773" s="82">
        <v>824834243000</v>
      </c>
      <c r="V773" s="82">
        <v>1574136106000</v>
      </c>
      <c r="W773" s="82">
        <v>45519262000</v>
      </c>
      <c r="X773" s="82">
        <v>41658931000</v>
      </c>
    </row>
    <row r="774" spans="1:24" x14ac:dyDescent="0.3">
      <c r="A774" s="78" t="s">
        <v>3081</v>
      </c>
      <c r="B774" s="78" t="s">
        <v>3082</v>
      </c>
      <c r="C774" s="78" t="s">
        <v>3083</v>
      </c>
      <c r="D774" s="78">
        <v>19890530</v>
      </c>
      <c r="E774" s="78" t="s">
        <v>3084</v>
      </c>
      <c r="F774" s="78">
        <v>9</v>
      </c>
      <c r="G774" s="82">
        <v>29000</v>
      </c>
      <c r="H774" s="82">
        <v>28260</v>
      </c>
      <c r="I774" s="82">
        <v>26892</v>
      </c>
      <c r="J774" s="82">
        <v>4231409</v>
      </c>
      <c r="K774" s="82">
        <v>122710861000</v>
      </c>
      <c r="L774" s="82">
        <v>250291018000</v>
      </c>
      <c r="M774" s="82">
        <v>56052099000</v>
      </c>
      <c r="N774" s="82">
        <v>21157045000</v>
      </c>
      <c r="O774" s="82">
        <v>194238919000</v>
      </c>
      <c r="P774" s="82">
        <v>109039500000</v>
      </c>
      <c r="Q774" s="82">
        <v>4804722000</v>
      </c>
      <c r="R774" s="82">
        <v>4147714000</v>
      </c>
      <c r="S774" s="82">
        <v>264394849000</v>
      </c>
      <c r="T774" s="82">
        <v>89078210000</v>
      </c>
      <c r="U774" s="82">
        <v>175316638000</v>
      </c>
      <c r="V774" s="82">
        <v>130773287000</v>
      </c>
      <c r="W774" s="82">
        <v>6551140000</v>
      </c>
      <c r="X774" s="82">
        <v>5329792000</v>
      </c>
    </row>
    <row r="775" spans="1:24" x14ac:dyDescent="0.3">
      <c r="A775" s="78" t="s">
        <v>3085</v>
      </c>
      <c r="B775" s="78" t="s">
        <v>3086</v>
      </c>
      <c r="C775" s="78" t="s">
        <v>3087</v>
      </c>
      <c r="D775" s="78">
        <v>19940628</v>
      </c>
      <c r="E775" s="78" t="s">
        <v>3088</v>
      </c>
      <c r="F775" s="78">
        <v>12</v>
      </c>
      <c r="G775" s="82">
        <v>31800</v>
      </c>
      <c r="H775" s="82">
        <v>35330</v>
      </c>
      <c r="I775" s="82">
        <v>36640</v>
      </c>
      <c r="J775" s="82">
        <v>4855508</v>
      </c>
      <c r="K775" s="82">
        <v>154405154400</v>
      </c>
      <c r="L775" s="82">
        <v>38960615000</v>
      </c>
      <c r="M775" s="82">
        <v>23189702000</v>
      </c>
      <c r="N775" s="82">
        <v>2427754000</v>
      </c>
      <c r="O775" s="82">
        <v>15770913000</v>
      </c>
      <c r="P775" s="82">
        <v>2238094000</v>
      </c>
      <c r="Q775" s="82">
        <v>395286000</v>
      </c>
      <c r="R775" s="82">
        <v>304626000</v>
      </c>
      <c r="S775" s="82"/>
      <c r="T775" s="82"/>
      <c r="U775" s="82"/>
      <c r="V775" s="82"/>
      <c r="W775" s="82"/>
      <c r="X775" s="82"/>
    </row>
    <row r="776" spans="1:24" x14ac:dyDescent="0.3">
      <c r="A776" s="78" t="s">
        <v>3089</v>
      </c>
      <c r="B776" s="78" t="s">
        <v>3090</v>
      </c>
      <c r="C776" s="78" t="s">
        <v>3091</v>
      </c>
      <c r="D776" s="78">
        <v>19951110</v>
      </c>
      <c r="E776" s="78" t="s">
        <v>3092</v>
      </c>
      <c r="F776" s="78">
        <v>12</v>
      </c>
      <c r="G776" s="82">
        <v>837</v>
      </c>
      <c r="H776" s="82">
        <v>824</v>
      </c>
      <c r="I776" s="82">
        <v>806</v>
      </c>
      <c r="J776" s="82">
        <v>56857860</v>
      </c>
      <c r="K776" s="82">
        <v>47590028820</v>
      </c>
      <c r="L776" s="82">
        <v>117655492000</v>
      </c>
      <c r="M776" s="82">
        <v>42414334000</v>
      </c>
      <c r="N776" s="82">
        <v>28428930000</v>
      </c>
      <c r="O776" s="82">
        <v>75241159000</v>
      </c>
      <c r="P776" s="82">
        <v>50773855000</v>
      </c>
      <c r="Q776" s="82">
        <v>-3109023000</v>
      </c>
      <c r="R776" s="82">
        <v>-2473629000</v>
      </c>
      <c r="S776" s="82">
        <v>264196578000</v>
      </c>
      <c r="T776" s="82">
        <v>163451741000</v>
      </c>
      <c r="U776" s="82">
        <v>100744836000</v>
      </c>
      <c r="V776" s="82">
        <v>170963466000</v>
      </c>
      <c r="W776" s="82">
        <v>-5088813000</v>
      </c>
      <c r="X776" s="82">
        <v>-5110681000</v>
      </c>
    </row>
    <row r="777" spans="1:24" x14ac:dyDescent="0.3">
      <c r="A777" s="78" t="s">
        <v>3093</v>
      </c>
      <c r="B777" s="78" t="s">
        <v>3094</v>
      </c>
      <c r="C777" s="78" t="s">
        <v>3095</v>
      </c>
      <c r="D777" s="78">
        <v>19950320</v>
      </c>
      <c r="E777" s="78" t="s">
        <v>3096</v>
      </c>
      <c r="F777" s="78">
        <v>12</v>
      </c>
      <c r="G777" s="82">
        <v>56400</v>
      </c>
      <c r="H777" s="82">
        <v>57300</v>
      </c>
      <c r="I777" s="82">
        <v>54780</v>
      </c>
      <c r="J777" s="82">
        <v>800000</v>
      </c>
      <c r="K777" s="82">
        <v>45120000000</v>
      </c>
      <c r="L777" s="82">
        <v>57117313000</v>
      </c>
      <c r="M777" s="82">
        <v>30606523000</v>
      </c>
      <c r="N777" s="82">
        <v>4000000000</v>
      </c>
      <c r="O777" s="82">
        <v>26510789000</v>
      </c>
      <c r="P777" s="82">
        <v>27420676000</v>
      </c>
      <c r="Q777" s="82">
        <v>-377513000</v>
      </c>
      <c r="R777" s="82">
        <v>-786460000</v>
      </c>
      <c r="S777" s="82">
        <v>73454498000</v>
      </c>
      <c r="T777" s="82">
        <v>34149661000</v>
      </c>
      <c r="U777" s="82">
        <v>39304837000</v>
      </c>
      <c r="V777" s="82">
        <v>27883417000</v>
      </c>
      <c r="W777" s="82">
        <v>-399271000</v>
      </c>
      <c r="X777" s="82">
        <v>1438926000</v>
      </c>
    </row>
    <row r="778" spans="1:24" x14ac:dyDescent="0.3">
      <c r="A778" s="78" t="s">
        <v>3097</v>
      </c>
      <c r="B778" s="78" t="s">
        <v>3098</v>
      </c>
      <c r="C778" s="78" t="s">
        <v>3099</v>
      </c>
      <c r="D778" s="78">
        <v>20131121</v>
      </c>
      <c r="E778" s="78" t="s">
        <v>2213</v>
      </c>
      <c r="F778" s="78">
        <v>12</v>
      </c>
      <c r="G778" s="82">
        <v>8730</v>
      </c>
      <c r="H778" s="82">
        <v>8854</v>
      </c>
      <c r="I778" s="82">
        <v>8544</v>
      </c>
      <c r="J778" s="82">
        <v>11828858</v>
      </c>
      <c r="K778" s="82">
        <v>103265930340</v>
      </c>
      <c r="L778" s="82">
        <v>175253500000</v>
      </c>
      <c r="M778" s="82">
        <v>25980921000</v>
      </c>
      <c r="N778" s="82">
        <v>5914429000</v>
      </c>
      <c r="O778" s="82">
        <v>149272579000</v>
      </c>
      <c r="P778" s="82">
        <v>1330000000</v>
      </c>
      <c r="Q778" s="82">
        <v>-434628000</v>
      </c>
      <c r="R778" s="82">
        <v>-597453000</v>
      </c>
      <c r="S778" s="82">
        <v>220013177000</v>
      </c>
      <c r="T778" s="82">
        <v>59463376000</v>
      </c>
      <c r="U778" s="82">
        <v>160549801000</v>
      </c>
      <c r="V778" s="82">
        <v>136624856000</v>
      </c>
      <c r="W778" s="82">
        <v>4186662000</v>
      </c>
      <c r="X778" s="82">
        <v>3376909000</v>
      </c>
    </row>
    <row r="779" spans="1:24" x14ac:dyDescent="0.3">
      <c r="A779" s="78" t="s">
        <v>3100</v>
      </c>
      <c r="B779" s="78" t="s">
        <v>3101</v>
      </c>
      <c r="C779" s="78" t="s">
        <v>3102</v>
      </c>
      <c r="D779" s="78">
        <v>19941227</v>
      </c>
      <c r="E779" s="78" t="s">
        <v>3103</v>
      </c>
      <c r="F779" s="78">
        <v>12</v>
      </c>
      <c r="G779" s="82">
        <v>7360</v>
      </c>
      <c r="H779" s="82">
        <v>7146</v>
      </c>
      <c r="I779" s="82">
        <v>6833</v>
      </c>
      <c r="J779" s="82">
        <v>39258141</v>
      </c>
      <c r="K779" s="82">
        <v>288939917760</v>
      </c>
      <c r="L779" s="82">
        <v>593210752000</v>
      </c>
      <c r="M779" s="82">
        <v>395252423000</v>
      </c>
      <c r="N779" s="82">
        <v>19629071000</v>
      </c>
      <c r="O779" s="82">
        <v>197958329000</v>
      </c>
      <c r="P779" s="82">
        <v>531231495000</v>
      </c>
      <c r="Q779" s="82">
        <v>19073011000</v>
      </c>
      <c r="R779" s="82">
        <v>10586832000</v>
      </c>
      <c r="S779" s="82">
        <v>662696814000</v>
      </c>
      <c r="T779" s="82">
        <v>485802576000</v>
      </c>
      <c r="U779" s="82">
        <v>176894238000</v>
      </c>
      <c r="V779" s="82">
        <v>651598767000</v>
      </c>
      <c r="W779" s="82">
        <v>25817655000</v>
      </c>
      <c r="X779" s="82">
        <v>10061638000</v>
      </c>
    </row>
    <row r="780" spans="1:24" x14ac:dyDescent="0.3">
      <c r="A780" s="78" t="s">
        <v>3104</v>
      </c>
      <c r="B780" s="78" t="s">
        <v>3105</v>
      </c>
      <c r="C780" s="78" t="s">
        <v>3106</v>
      </c>
      <c r="D780" s="78">
        <v>19931207</v>
      </c>
      <c r="E780" s="78" t="s">
        <v>3107</v>
      </c>
      <c r="F780" s="78">
        <v>12</v>
      </c>
      <c r="G780" s="82">
        <v>7560</v>
      </c>
      <c r="H780" s="82">
        <v>7576</v>
      </c>
      <c r="I780" s="82">
        <v>7781</v>
      </c>
      <c r="J780" s="82">
        <v>10000000</v>
      </c>
      <c r="K780" s="82">
        <v>75600000000</v>
      </c>
      <c r="L780" s="82">
        <v>102972932000</v>
      </c>
      <c r="M780" s="82">
        <v>17468707000</v>
      </c>
      <c r="N780" s="82">
        <v>5000000000</v>
      </c>
      <c r="O780" s="82">
        <v>85504225000</v>
      </c>
      <c r="P780" s="82">
        <v>78167557000</v>
      </c>
      <c r="Q780" s="82">
        <v>5302751000</v>
      </c>
      <c r="R780" s="82">
        <v>4950860000</v>
      </c>
      <c r="S780" s="82"/>
      <c r="T780" s="82"/>
      <c r="U780" s="82"/>
      <c r="V780" s="82"/>
      <c r="W780" s="82"/>
      <c r="X780" s="82"/>
    </row>
    <row r="781" spans="1:24" x14ac:dyDescent="0.3">
      <c r="A781" s="78" t="s">
        <v>3108</v>
      </c>
      <c r="B781" s="78" t="s">
        <v>3109</v>
      </c>
      <c r="C781" s="78" t="s">
        <v>3110</v>
      </c>
      <c r="D781" s="78">
        <v>19940907</v>
      </c>
      <c r="E781" s="78" t="s">
        <v>3111</v>
      </c>
      <c r="F781" s="78">
        <v>12</v>
      </c>
      <c r="G781" s="82">
        <v>11300</v>
      </c>
      <c r="H781" s="82">
        <v>11350</v>
      </c>
      <c r="I781" s="82">
        <v>11090</v>
      </c>
      <c r="J781" s="82">
        <v>25750000</v>
      </c>
      <c r="K781" s="82">
        <v>290975000000</v>
      </c>
      <c r="L781" s="82">
        <v>464747759000</v>
      </c>
      <c r="M781" s="82">
        <v>48888021000</v>
      </c>
      <c r="N781" s="82">
        <v>12875000000</v>
      </c>
      <c r="O781" s="82">
        <v>415859738000</v>
      </c>
      <c r="P781" s="82">
        <v>191418702000</v>
      </c>
      <c r="Q781" s="82">
        <v>13363865000</v>
      </c>
      <c r="R781" s="82">
        <v>8713329000</v>
      </c>
      <c r="S781" s="82"/>
      <c r="T781" s="82"/>
      <c r="U781" s="82"/>
      <c r="V781" s="82"/>
      <c r="W781" s="82"/>
      <c r="X781" s="82"/>
    </row>
    <row r="782" spans="1:24" x14ac:dyDescent="0.3">
      <c r="A782" s="78" t="s">
        <v>3112</v>
      </c>
      <c r="B782" s="78" t="s">
        <v>3113</v>
      </c>
      <c r="C782" s="78" t="s">
        <v>3114</v>
      </c>
      <c r="D782" s="78">
        <v>20020117</v>
      </c>
      <c r="E782" s="78" t="s">
        <v>3115</v>
      </c>
      <c r="F782" s="78">
        <v>12</v>
      </c>
      <c r="G782" s="82">
        <v>7450</v>
      </c>
      <c r="H782" s="82">
        <v>7376</v>
      </c>
      <c r="I782" s="82">
        <v>7217</v>
      </c>
      <c r="J782" s="82">
        <v>32760000</v>
      </c>
      <c r="K782" s="82">
        <v>244062000000</v>
      </c>
      <c r="L782" s="82">
        <v>211584452000</v>
      </c>
      <c r="M782" s="82">
        <v>70732292000</v>
      </c>
      <c r="N782" s="82">
        <v>14000000000</v>
      </c>
      <c r="O782" s="82">
        <v>140852160000</v>
      </c>
      <c r="P782" s="82">
        <v>118216261000</v>
      </c>
      <c r="Q782" s="82">
        <v>-5086648000</v>
      </c>
      <c r="R782" s="82">
        <v>-5639640000</v>
      </c>
      <c r="S782" s="82">
        <v>215319174000</v>
      </c>
      <c r="T782" s="82">
        <v>72327436000</v>
      </c>
      <c r="U782" s="82">
        <v>142991739000</v>
      </c>
      <c r="V782" s="82">
        <v>122749789000</v>
      </c>
      <c r="W782" s="82">
        <v>-5454478000</v>
      </c>
      <c r="X782" s="82">
        <v>-5984034000</v>
      </c>
    </row>
    <row r="783" spans="1:24" x14ac:dyDescent="0.3">
      <c r="A783" s="78" t="s">
        <v>3116</v>
      </c>
      <c r="B783" s="78" t="s">
        <v>3117</v>
      </c>
      <c r="C783" s="78" t="s">
        <v>3118</v>
      </c>
      <c r="D783" s="78">
        <v>19961224</v>
      </c>
      <c r="E783" s="78" t="s">
        <v>3119</v>
      </c>
      <c r="F783" s="78">
        <v>12</v>
      </c>
      <c r="G783" s="82">
        <v>13150</v>
      </c>
      <c r="H783" s="82">
        <v>12940</v>
      </c>
      <c r="I783" s="82">
        <v>13580</v>
      </c>
      <c r="J783" s="82">
        <v>4696124</v>
      </c>
      <c r="K783" s="82">
        <v>61754030600</v>
      </c>
      <c r="L783" s="82">
        <v>46728928000</v>
      </c>
      <c r="M783" s="82">
        <v>34515996000</v>
      </c>
      <c r="N783" s="82">
        <v>2348062000</v>
      </c>
      <c r="O783" s="82">
        <v>12212932000</v>
      </c>
      <c r="P783" s="82">
        <v>91800571000</v>
      </c>
      <c r="Q783" s="82">
        <v>5735805000</v>
      </c>
      <c r="R783" s="82">
        <v>5251749000</v>
      </c>
      <c r="S783" s="82">
        <v>84532154000</v>
      </c>
      <c r="T783" s="82">
        <v>61167212000</v>
      </c>
      <c r="U783" s="82">
        <v>23364942000</v>
      </c>
      <c r="V783" s="82">
        <v>143890350000</v>
      </c>
      <c r="W783" s="82">
        <v>7947832000</v>
      </c>
      <c r="X783" s="82">
        <v>7107438000</v>
      </c>
    </row>
    <row r="784" spans="1:24" x14ac:dyDescent="0.3">
      <c r="A784" s="78" t="s">
        <v>3120</v>
      </c>
      <c r="B784" s="78" t="s">
        <v>3121</v>
      </c>
      <c r="C784" s="78" t="s">
        <v>3122</v>
      </c>
      <c r="D784" s="78">
        <v>19921218</v>
      </c>
      <c r="E784" s="78" t="s">
        <v>3123</v>
      </c>
      <c r="F784" s="78">
        <v>12</v>
      </c>
      <c r="G784" s="82">
        <v>3335</v>
      </c>
      <c r="H784" s="82">
        <v>3304</v>
      </c>
      <c r="I784" s="82">
        <v>3229</v>
      </c>
      <c r="J784" s="82">
        <v>12000000</v>
      </c>
      <c r="K784" s="82">
        <v>40020000000</v>
      </c>
      <c r="L784" s="82">
        <v>78383801000</v>
      </c>
      <c r="M784" s="82">
        <v>12345439000</v>
      </c>
      <c r="N784" s="82">
        <v>6000000000</v>
      </c>
      <c r="O784" s="82">
        <v>66038362000</v>
      </c>
      <c r="P784" s="82">
        <v>60554567000</v>
      </c>
      <c r="Q784" s="82">
        <v>3900461000</v>
      </c>
      <c r="R784" s="82">
        <v>3569990000</v>
      </c>
      <c r="S784" s="82">
        <v>80256877000</v>
      </c>
      <c r="T784" s="82">
        <v>14156096000</v>
      </c>
      <c r="U784" s="82">
        <v>66100780000</v>
      </c>
      <c r="V784" s="82">
        <v>62293118000</v>
      </c>
      <c r="W784" s="82">
        <v>3801711000</v>
      </c>
      <c r="X784" s="82">
        <v>3454872000</v>
      </c>
    </row>
    <row r="785" spans="1:24" x14ac:dyDescent="0.3">
      <c r="A785" s="78" t="s">
        <v>3124</v>
      </c>
      <c r="B785" s="78" t="s">
        <v>3125</v>
      </c>
      <c r="C785" s="78" t="s">
        <v>3126</v>
      </c>
      <c r="D785" s="78">
        <v>19940812</v>
      </c>
      <c r="E785" s="78" t="s">
        <v>3127</v>
      </c>
      <c r="F785" s="78">
        <v>12</v>
      </c>
      <c r="G785" s="82">
        <v>26000</v>
      </c>
      <c r="H785" s="82">
        <v>24740</v>
      </c>
      <c r="I785" s="82">
        <v>23427</v>
      </c>
      <c r="J785" s="82">
        <v>1200000</v>
      </c>
      <c r="K785" s="82">
        <v>31200000000</v>
      </c>
      <c r="L785" s="82">
        <v>55078790000</v>
      </c>
      <c r="M785" s="82">
        <v>9121076000</v>
      </c>
      <c r="N785" s="82">
        <v>6000000000</v>
      </c>
      <c r="O785" s="82">
        <v>45957714000</v>
      </c>
      <c r="P785" s="82">
        <v>44000692000</v>
      </c>
      <c r="Q785" s="82">
        <v>502142000</v>
      </c>
      <c r="R785" s="82">
        <v>2267719000</v>
      </c>
      <c r="S785" s="82">
        <v>61265260000</v>
      </c>
      <c r="T785" s="82">
        <v>11000832000</v>
      </c>
      <c r="U785" s="82">
        <v>50264428000</v>
      </c>
      <c r="V785" s="82">
        <v>58954216000</v>
      </c>
      <c r="W785" s="82">
        <v>2005349000</v>
      </c>
      <c r="X785" s="82">
        <v>1279043000</v>
      </c>
    </row>
    <row r="786" spans="1:24" x14ac:dyDescent="0.3">
      <c r="A786" s="78" t="s">
        <v>3128</v>
      </c>
      <c r="B786" s="78" t="s">
        <v>3129</v>
      </c>
      <c r="C786" s="78" t="s">
        <v>3130</v>
      </c>
      <c r="D786" s="78">
        <v>19941107</v>
      </c>
      <c r="E786" s="78" t="s">
        <v>3131</v>
      </c>
      <c r="F786" s="78">
        <v>12</v>
      </c>
      <c r="G786" s="82">
        <v>10000</v>
      </c>
      <c r="H786" s="82">
        <v>8888</v>
      </c>
      <c r="I786" s="82">
        <v>7956</v>
      </c>
      <c r="J786" s="82">
        <v>2875832</v>
      </c>
      <c r="K786" s="82">
        <v>28758320000</v>
      </c>
      <c r="L786" s="82">
        <v>75278495000</v>
      </c>
      <c r="M786" s="82">
        <v>71624285000</v>
      </c>
      <c r="N786" s="82">
        <v>1437916000</v>
      </c>
      <c r="O786" s="82">
        <v>3654211000</v>
      </c>
      <c r="P786" s="82">
        <v>5812639000</v>
      </c>
      <c r="Q786" s="82">
        <v>-430647000</v>
      </c>
      <c r="R786" s="82">
        <v>3705998000</v>
      </c>
      <c r="S786" s="82"/>
      <c r="T786" s="82"/>
      <c r="U786" s="82"/>
      <c r="V786" s="82"/>
      <c r="W786" s="82"/>
      <c r="X786" s="82"/>
    </row>
    <row r="787" spans="1:24" x14ac:dyDescent="0.3">
      <c r="A787" s="78" t="s">
        <v>3132</v>
      </c>
      <c r="B787" s="78" t="s">
        <v>3133</v>
      </c>
      <c r="C787" s="78" t="s">
        <v>3134</v>
      </c>
      <c r="D787" s="78">
        <v>19930903</v>
      </c>
      <c r="E787" s="78" t="s">
        <v>3135</v>
      </c>
      <c r="F787" s="78">
        <v>12</v>
      </c>
      <c r="G787" s="82">
        <v>1330</v>
      </c>
      <c r="H787" s="82">
        <v>1161</v>
      </c>
      <c r="I787" s="82">
        <v>1022</v>
      </c>
      <c r="J787" s="82">
        <v>49925740</v>
      </c>
      <c r="K787" s="82">
        <v>66401234200</v>
      </c>
      <c r="L787" s="82">
        <v>57122999000</v>
      </c>
      <c r="M787" s="82">
        <v>28957770000</v>
      </c>
      <c r="N787" s="82">
        <v>24962870000</v>
      </c>
      <c r="O787" s="82">
        <v>28165229000</v>
      </c>
      <c r="P787" s="82">
        <v>82213449000</v>
      </c>
      <c r="Q787" s="82">
        <v>-5842077000</v>
      </c>
      <c r="R787" s="82">
        <v>-3590450000</v>
      </c>
      <c r="S787" s="82">
        <v>57129220000</v>
      </c>
      <c r="T787" s="82">
        <v>29084925000</v>
      </c>
      <c r="U787" s="82">
        <v>28044295000</v>
      </c>
      <c r="V787" s="82">
        <v>82213449000</v>
      </c>
      <c r="W787" s="82">
        <v>-5842077000</v>
      </c>
      <c r="X787" s="82">
        <v>-3590450000</v>
      </c>
    </row>
    <row r="788" spans="1:24" x14ac:dyDescent="0.3">
      <c r="A788" s="78" t="s">
        <v>3136</v>
      </c>
      <c r="B788" s="78" t="s">
        <v>3137</v>
      </c>
      <c r="C788" s="78" t="s">
        <v>3138</v>
      </c>
      <c r="D788" s="78">
        <v>19991210</v>
      </c>
      <c r="E788" s="78" t="s">
        <v>3139</v>
      </c>
      <c r="F788" s="78">
        <v>12</v>
      </c>
      <c r="G788" s="82">
        <v>4075</v>
      </c>
      <c r="H788" s="82">
        <v>4016</v>
      </c>
      <c r="I788" s="82">
        <v>3723</v>
      </c>
      <c r="J788" s="82">
        <v>13608794</v>
      </c>
      <c r="K788" s="82">
        <v>55455835550</v>
      </c>
      <c r="L788" s="82">
        <v>23610735000</v>
      </c>
      <c r="M788" s="82">
        <v>9391525000</v>
      </c>
      <c r="N788" s="82">
        <v>6533477000</v>
      </c>
      <c r="O788" s="82">
        <v>14219211000</v>
      </c>
      <c r="P788" s="82">
        <v>3757339000</v>
      </c>
      <c r="Q788" s="82">
        <v>-269091000</v>
      </c>
      <c r="R788" s="82">
        <v>83373000</v>
      </c>
      <c r="S788" s="82">
        <v>37981265000</v>
      </c>
      <c r="T788" s="82">
        <v>23700078000</v>
      </c>
      <c r="U788" s="82">
        <v>14281188000</v>
      </c>
      <c r="V788" s="82">
        <v>18296778000</v>
      </c>
      <c r="W788" s="82">
        <v>463767000</v>
      </c>
      <c r="X788" s="82">
        <v>409407000</v>
      </c>
    </row>
    <row r="789" spans="1:24" x14ac:dyDescent="0.3">
      <c r="A789" s="78" t="s">
        <v>3140</v>
      </c>
      <c r="B789" s="78" t="s">
        <v>3141</v>
      </c>
      <c r="C789" s="78" t="s">
        <v>3142</v>
      </c>
      <c r="D789" s="78">
        <v>19891214</v>
      </c>
      <c r="E789" s="78" t="s">
        <v>3143</v>
      </c>
      <c r="F789" s="78">
        <v>6</v>
      </c>
      <c r="G789" s="82">
        <v>567</v>
      </c>
      <c r="H789" s="82">
        <v>575</v>
      </c>
      <c r="I789" s="82">
        <v>603</v>
      </c>
      <c r="J789" s="82">
        <v>46338186</v>
      </c>
      <c r="K789" s="82">
        <v>26273751462</v>
      </c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</row>
    <row r="790" spans="1:24" x14ac:dyDescent="0.3">
      <c r="A790" s="78" t="s">
        <v>3144</v>
      </c>
      <c r="B790" s="78" t="s">
        <v>3145</v>
      </c>
      <c r="C790" s="78" t="s">
        <v>3146</v>
      </c>
      <c r="D790" s="78">
        <v>20000106</v>
      </c>
      <c r="E790" s="78" t="s">
        <v>2213</v>
      </c>
      <c r="F790" s="78">
        <v>12</v>
      </c>
      <c r="G790" s="82">
        <v>12700</v>
      </c>
      <c r="H790" s="82">
        <v>12620</v>
      </c>
      <c r="I790" s="82">
        <v>12590</v>
      </c>
      <c r="J790" s="82">
        <v>40000000</v>
      </c>
      <c r="K790" s="82">
        <v>508000000000</v>
      </c>
      <c r="L790" s="82">
        <v>132490265000</v>
      </c>
      <c r="M790" s="82">
        <v>15966929000</v>
      </c>
      <c r="N790" s="82">
        <v>20000000000</v>
      </c>
      <c r="O790" s="82">
        <v>116523336000</v>
      </c>
      <c r="P790" s="82">
        <v>6116817000</v>
      </c>
      <c r="Q790" s="82">
        <v>4038383000</v>
      </c>
      <c r="R790" s="82">
        <v>-263375000</v>
      </c>
      <c r="S790" s="82">
        <v>983022244000</v>
      </c>
      <c r="T790" s="82">
        <v>557306583000</v>
      </c>
      <c r="U790" s="82">
        <v>425715662000</v>
      </c>
      <c r="V790" s="82">
        <v>1248554123000</v>
      </c>
      <c r="W790" s="82">
        <v>72333286000</v>
      </c>
      <c r="X790" s="82">
        <v>23800283000</v>
      </c>
    </row>
    <row r="791" spans="1:24" x14ac:dyDescent="0.3">
      <c r="A791" s="78" t="s">
        <v>3147</v>
      </c>
      <c r="B791" s="78" t="s">
        <v>3148</v>
      </c>
      <c r="C791" s="78" t="s">
        <v>3149</v>
      </c>
      <c r="D791" s="78">
        <v>19970117</v>
      </c>
      <c r="E791" s="78" t="s">
        <v>3150</v>
      </c>
      <c r="F791" s="78">
        <v>12</v>
      </c>
      <c r="G791" s="82">
        <v>12750</v>
      </c>
      <c r="H791" s="82">
        <v>13090</v>
      </c>
      <c r="I791" s="82">
        <v>15212</v>
      </c>
      <c r="J791" s="82">
        <v>1200000</v>
      </c>
      <c r="K791" s="82">
        <v>15300000000</v>
      </c>
      <c r="L791" s="82">
        <v>67820829000</v>
      </c>
      <c r="M791" s="82">
        <v>46611913000</v>
      </c>
      <c r="N791" s="82">
        <v>6000000000</v>
      </c>
      <c r="O791" s="82">
        <v>21208915000</v>
      </c>
      <c r="P791" s="82">
        <v>38858149000</v>
      </c>
      <c r="Q791" s="82">
        <v>-1051156000</v>
      </c>
      <c r="R791" s="82">
        <v>-1068454000</v>
      </c>
      <c r="S791" s="82"/>
      <c r="T791" s="82"/>
      <c r="U791" s="82"/>
      <c r="V791" s="82"/>
      <c r="W791" s="82"/>
      <c r="X791" s="82"/>
    </row>
    <row r="792" spans="1:24" x14ac:dyDescent="0.3">
      <c r="A792" s="78" t="s">
        <v>3151</v>
      </c>
      <c r="B792" s="78" t="s">
        <v>238</v>
      </c>
      <c r="C792" s="78" t="s">
        <v>3152</v>
      </c>
      <c r="D792" s="78">
        <v>19970718</v>
      </c>
      <c r="E792" s="78" t="s">
        <v>3153</v>
      </c>
      <c r="F792" s="78">
        <v>12</v>
      </c>
      <c r="G792" s="82">
        <v>2135</v>
      </c>
      <c r="H792" s="82">
        <v>1963</v>
      </c>
      <c r="I792" s="82">
        <v>2084</v>
      </c>
      <c r="J792" s="82">
        <v>15249884</v>
      </c>
      <c r="K792" s="82">
        <v>32558502340</v>
      </c>
      <c r="L792" s="82">
        <v>60214094000</v>
      </c>
      <c r="M792" s="82">
        <v>15837715000</v>
      </c>
      <c r="N792" s="82">
        <v>7624942000</v>
      </c>
      <c r="O792" s="82">
        <v>44376379000</v>
      </c>
      <c r="P792" s="82">
        <v>61746911000</v>
      </c>
      <c r="Q792" s="82">
        <v>3028420000</v>
      </c>
      <c r="R792" s="82">
        <v>2509562000</v>
      </c>
      <c r="S792" s="82">
        <v>69806733000</v>
      </c>
      <c r="T792" s="82">
        <v>28359953000</v>
      </c>
      <c r="U792" s="82">
        <v>41446780000</v>
      </c>
      <c r="V792" s="82">
        <v>88234941000</v>
      </c>
      <c r="W792" s="82">
        <v>1117835000</v>
      </c>
      <c r="X792" s="82">
        <v>95414000</v>
      </c>
    </row>
    <row r="793" spans="1:24" x14ac:dyDescent="0.3">
      <c r="A793" s="78" t="s">
        <v>3154</v>
      </c>
      <c r="B793" s="78" t="s">
        <v>3155</v>
      </c>
      <c r="C793" s="78" t="s">
        <v>3156</v>
      </c>
      <c r="D793" s="78">
        <v>20020822</v>
      </c>
      <c r="E793" s="78" t="s">
        <v>3157</v>
      </c>
      <c r="F793" s="78">
        <v>12</v>
      </c>
      <c r="G793" s="82">
        <v>640</v>
      </c>
      <c r="H793" s="82">
        <v>666</v>
      </c>
      <c r="I793" s="82">
        <v>679</v>
      </c>
      <c r="J793" s="82">
        <v>60049916</v>
      </c>
      <c r="K793" s="82">
        <v>38431946240</v>
      </c>
      <c r="L793" s="82">
        <v>48649079000</v>
      </c>
      <c r="M793" s="82">
        <v>11429221000</v>
      </c>
      <c r="N793" s="82">
        <v>30024958000</v>
      </c>
      <c r="O793" s="82">
        <v>37219858000</v>
      </c>
      <c r="P793" s="82">
        <v>20814526000</v>
      </c>
      <c r="Q793" s="82">
        <v>-441281000</v>
      </c>
      <c r="R793" s="82">
        <v>32803000</v>
      </c>
      <c r="S793" s="82">
        <v>48795837000</v>
      </c>
      <c r="T793" s="82">
        <v>20283913000</v>
      </c>
      <c r="U793" s="82">
        <v>28511924000</v>
      </c>
      <c r="V793" s="82">
        <v>27781682000</v>
      </c>
      <c r="W793" s="82">
        <v>2563842000</v>
      </c>
      <c r="X793" s="82">
        <v>-898816000</v>
      </c>
    </row>
    <row r="794" spans="1:24" x14ac:dyDescent="0.3">
      <c r="A794" s="78" t="s">
        <v>3158</v>
      </c>
      <c r="B794" s="78" t="s">
        <v>3159</v>
      </c>
      <c r="C794" s="78" t="s">
        <v>3160</v>
      </c>
      <c r="D794" s="78">
        <v>19960106</v>
      </c>
      <c r="E794" s="78" t="s">
        <v>3161</v>
      </c>
      <c r="F794" s="78">
        <v>12</v>
      </c>
      <c r="G794" s="82">
        <v>17650</v>
      </c>
      <c r="H794" s="82">
        <v>17900</v>
      </c>
      <c r="I794" s="82">
        <v>17125</v>
      </c>
      <c r="J794" s="82">
        <v>10991011</v>
      </c>
      <c r="K794" s="82">
        <v>193991344150</v>
      </c>
      <c r="L794" s="82">
        <v>270423925000</v>
      </c>
      <c r="M794" s="82">
        <v>240206836000</v>
      </c>
      <c r="N794" s="82">
        <v>5495506000</v>
      </c>
      <c r="O794" s="82">
        <v>30217089000</v>
      </c>
      <c r="P794" s="82">
        <v>29229640000</v>
      </c>
      <c r="Q794" s="82">
        <v>6891839000</v>
      </c>
      <c r="R794" s="82">
        <v>3297891000</v>
      </c>
      <c r="S794" s="82">
        <v>287170013000</v>
      </c>
      <c r="T794" s="82">
        <v>258791204000</v>
      </c>
      <c r="U794" s="82">
        <v>28378809000</v>
      </c>
      <c r="V794" s="82">
        <v>28234859000</v>
      </c>
      <c r="W794" s="82">
        <v>5738506000</v>
      </c>
      <c r="X794" s="82">
        <v>1524285000</v>
      </c>
    </row>
    <row r="795" spans="1:24" x14ac:dyDescent="0.3">
      <c r="A795" s="78" t="s">
        <v>3162</v>
      </c>
      <c r="B795" s="78" t="s">
        <v>3163</v>
      </c>
      <c r="C795" s="78" t="s">
        <v>3164</v>
      </c>
      <c r="D795" s="78">
        <v>19990811</v>
      </c>
      <c r="E795" s="78" t="s">
        <v>3165</v>
      </c>
      <c r="F795" s="78">
        <v>12</v>
      </c>
      <c r="G795" s="82">
        <v>4315</v>
      </c>
      <c r="H795" s="82">
        <v>4277</v>
      </c>
      <c r="I795" s="82">
        <v>4241</v>
      </c>
      <c r="J795" s="82">
        <v>24200000</v>
      </c>
      <c r="K795" s="82">
        <v>104423000000</v>
      </c>
      <c r="L795" s="82">
        <v>163913921000</v>
      </c>
      <c r="M795" s="82">
        <v>69605535000</v>
      </c>
      <c r="N795" s="82">
        <v>14000000000</v>
      </c>
      <c r="O795" s="82">
        <v>94308386000</v>
      </c>
      <c r="P795" s="82">
        <v>111869954000</v>
      </c>
      <c r="Q795" s="82">
        <v>8194584000</v>
      </c>
      <c r="R795" s="82">
        <v>4835848000</v>
      </c>
      <c r="S795" s="82">
        <v>167211989000</v>
      </c>
      <c r="T795" s="82">
        <v>67858893000</v>
      </c>
      <c r="U795" s="82">
        <v>99353096000</v>
      </c>
      <c r="V795" s="82">
        <v>129739018000</v>
      </c>
      <c r="W795" s="82">
        <v>10003387000</v>
      </c>
      <c r="X795" s="82">
        <v>6321404000</v>
      </c>
    </row>
    <row r="796" spans="1:24" x14ac:dyDescent="0.3">
      <c r="A796" s="78" t="s">
        <v>3166</v>
      </c>
      <c r="B796" s="78" t="s">
        <v>3167</v>
      </c>
      <c r="C796" s="78" t="s">
        <v>3168</v>
      </c>
      <c r="D796" s="78">
        <v>19760522</v>
      </c>
      <c r="E796" s="78" t="s">
        <v>3169</v>
      </c>
      <c r="F796" s="78">
        <v>12</v>
      </c>
      <c r="G796" s="82">
        <v>9400</v>
      </c>
      <c r="H796" s="82">
        <v>9670</v>
      </c>
      <c r="I796" s="82">
        <v>8768</v>
      </c>
      <c r="J796" s="82">
        <v>12250990</v>
      </c>
      <c r="K796" s="82">
        <v>115159306000</v>
      </c>
      <c r="L796" s="82">
        <v>418665778000</v>
      </c>
      <c r="M796" s="82">
        <v>141971648000</v>
      </c>
      <c r="N796" s="82">
        <v>11874484000</v>
      </c>
      <c r="O796" s="82">
        <v>276694131000</v>
      </c>
      <c r="P796" s="82">
        <v>208635225000</v>
      </c>
      <c r="Q796" s="82">
        <v>2811948000</v>
      </c>
      <c r="R796" s="82">
        <v>1171478000</v>
      </c>
      <c r="S796" s="82">
        <v>513797903000</v>
      </c>
      <c r="T796" s="82">
        <v>246729973000</v>
      </c>
      <c r="U796" s="82">
        <v>267067930000</v>
      </c>
      <c r="V796" s="82">
        <v>355867141000</v>
      </c>
      <c r="W796" s="82">
        <v>736132000</v>
      </c>
      <c r="X796" s="82">
        <v>-3435442000</v>
      </c>
    </row>
    <row r="797" spans="1:24" x14ac:dyDescent="0.3">
      <c r="A797" s="78" t="s">
        <v>3170</v>
      </c>
      <c r="B797" s="78" t="s">
        <v>3171</v>
      </c>
      <c r="C797" s="78" t="s">
        <v>3172</v>
      </c>
      <c r="D797" s="78">
        <v>19881021</v>
      </c>
      <c r="E797" s="78" t="s">
        <v>3173</v>
      </c>
      <c r="F797" s="78">
        <v>12</v>
      </c>
      <c r="G797" s="82">
        <v>21450</v>
      </c>
      <c r="H797" s="82">
        <v>21550</v>
      </c>
      <c r="I797" s="82">
        <v>19667</v>
      </c>
      <c r="J797" s="82">
        <v>9352731</v>
      </c>
      <c r="K797" s="82">
        <v>200616079950</v>
      </c>
      <c r="L797" s="82">
        <v>230896207000</v>
      </c>
      <c r="M797" s="82">
        <v>140769186000</v>
      </c>
      <c r="N797" s="82">
        <v>46763655000</v>
      </c>
      <c r="O797" s="82">
        <v>90127021000</v>
      </c>
      <c r="P797" s="82">
        <v>121975240000</v>
      </c>
      <c r="Q797" s="82">
        <v>4050262000</v>
      </c>
      <c r="R797" s="82">
        <v>1281629000</v>
      </c>
      <c r="S797" s="82">
        <v>401671913000</v>
      </c>
      <c r="T797" s="82">
        <v>229483303000</v>
      </c>
      <c r="U797" s="82">
        <v>172188609000</v>
      </c>
      <c r="V797" s="82">
        <v>179850714000</v>
      </c>
      <c r="W797" s="82">
        <v>15585732000</v>
      </c>
      <c r="X797" s="82">
        <v>8086870000</v>
      </c>
    </row>
    <row r="798" spans="1:24" x14ac:dyDescent="0.3">
      <c r="A798" s="78" t="s">
        <v>3174</v>
      </c>
      <c r="B798" s="78" t="s">
        <v>3175</v>
      </c>
      <c r="C798" s="78" t="s">
        <v>3176</v>
      </c>
      <c r="D798" s="78">
        <v>19880922</v>
      </c>
      <c r="E798" s="78" t="s">
        <v>3177</v>
      </c>
      <c r="F798" s="78">
        <v>12</v>
      </c>
      <c r="G798" s="82">
        <v>1450</v>
      </c>
      <c r="H798" s="82">
        <v>1394</v>
      </c>
      <c r="I798" s="82">
        <v>1261</v>
      </c>
      <c r="J798" s="82">
        <v>23486091</v>
      </c>
      <c r="K798" s="82">
        <v>34054831950</v>
      </c>
      <c r="L798" s="82">
        <v>53864119000</v>
      </c>
      <c r="M798" s="82">
        <v>25258477000</v>
      </c>
      <c r="N798" s="82">
        <v>11271820000</v>
      </c>
      <c r="O798" s="82">
        <v>28605642000</v>
      </c>
      <c r="P798" s="82">
        <v>43093350000</v>
      </c>
      <c r="Q798" s="82">
        <v>-10517821000</v>
      </c>
      <c r="R798" s="82">
        <v>-5919892000</v>
      </c>
      <c r="S798" s="82"/>
      <c r="T798" s="82"/>
      <c r="U798" s="82"/>
      <c r="V798" s="82"/>
      <c r="W798" s="82"/>
      <c r="X798" s="82"/>
    </row>
    <row r="799" spans="1:24" x14ac:dyDescent="0.3">
      <c r="A799" s="78" t="s">
        <v>3178</v>
      </c>
      <c r="B799" s="78" t="s">
        <v>3179</v>
      </c>
      <c r="C799" s="78" t="s">
        <v>3180</v>
      </c>
      <c r="D799" s="78">
        <v>19960503</v>
      </c>
      <c r="E799" s="78" t="s">
        <v>3181</v>
      </c>
      <c r="F799" s="78">
        <v>12</v>
      </c>
      <c r="G799" s="82">
        <v>116700</v>
      </c>
      <c r="H799" s="82">
        <v>117100</v>
      </c>
      <c r="I799" s="82">
        <v>117105</v>
      </c>
      <c r="J799" s="82">
        <v>2218000</v>
      </c>
      <c r="K799" s="82">
        <v>258840600000</v>
      </c>
      <c r="L799" s="82">
        <v>346123278000</v>
      </c>
      <c r="M799" s="82">
        <v>25934359000</v>
      </c>
      <c r="N799" s="82">
        <v>11090000000</v>
      </c>
      <c r="O799" s="82">
        <v>320188919000</v>
      </c>
      <c r="P799" s="82">
        <v>122480350000</v>
      </c>
      <c r="Q799" s="82">
        <v>16676469000</v>
      </c>
      <c r="R799" s="82">
        <v>16374673000</v>
      </c>
      <c r="S799" s="82">
        <v>344390816000</v>
      </c>
      <c r="T799" s="82">
        <v>26075477000</v>
      </c>
      <c r="U799" s="82">
        <v>318315339000</v>
      </c>
      <c r="V799" s="82">
        <v>123548150000</v>
      </c>
      <c r="W799" s="82">
        <v>16361064000</v>
      </c>
      <c r="X799" s="82">
        <v>16072292000</v>
      </c>
    </row>
    <row r="800" spans="1:24" x14ac:dyDescent="0.3">
      <c r="A800" s="78" t="s">
        <v>3182</v>
      </c>
      <c r="B800" s="78" t="s">
        <v>3183</v>
      </c>
      <c r="C800" s="78" t="s">
        <v>3184</v>
      </c>
      <c r="D800" s="78">
        <v>20000111</v>
      </c>
      <c r="E800" s="78" t="s">
        <v>3185</v>
      </c>
      <c r="F800" s="78">
        <v>12</v>
      </c>
      <c r="G800" s="82">
        <v>4645</v>
      </c>
      <c r="H800" s="82">
        <v>4807</v>
      </c>
      <c r="I800" s="82">
        <v>27718</v>
      </c>
      <c r="J800" s="82">
        <v>9000000</v>
      </c>
      <c r="K800" s="82">
        <v>41805000000</v>
      </c>
      <c r="L800" s="82">
        <v>137172819000</v>
      </c>
      <c r="M800" s="82">
        <v>81998177000</v>
      </c>
      <c r="N800" s="82">
        <v>4500000000</v>
      </c>
      <c r="O800" s="82">
        <v>55174642000</v>
      </c>
      <c r="P800" s="82">
        <v>104161894000</v>
      </c>
      <c r="Q800" s="82">
        <v>6796834000</v>
      </c>
      <c r="R800" s="82">
        <v>3323274000</v>
      </c>
      <c r="S800" s="82">
        <v>140198068000</v>
      </c>
      <c r="T800" s="82">
        <v>82925337000</v>
      </c>
      <c r="U800" s="82">
        <v>57272731000</v>
      </c>
      <c r="V800" s="82">
        <v>106724303000</v>
      </c>
      <c r="W800" s="82">
        <v>8094353000</v>
      </c>
      <c r="X800" s="82">
        <v>3802175000</v>
      </c>
    </row>
    <row r="801" spans="1:24" x14ac:dyDescent="0.3">
      <c r="A801" s="78" t="s">
        <v>3186</v>
      </c>
      <c r="B801" s="78" t="s">
        <v>3187</v>
      </c>
      <c r="C801" s="78" t="s">
        <v>3188</v>
      </c>
      <c r="D801" s="78">
        <v>19750625</v>
      </c>
      <c r="E801" s="78" t="s">
        <v>3189</v>
      </c>
      <c r="F801" s="78">
        <v>12</v>
      </c>
      <c r="G801" s="82">
        <v>4865</v>
      </c>
      <c r="H801" s="82">
        <v>4855</v>
      </c>
      <c r="I801" s="82">
        <v>4704</v>
      </c>
      <c r="J801" s="82">
        <v>24367748</v>
      </c>
      <c r="K801" s="82">
        <v>118549094020</v>
      </c>
      <c r="L801" s="82">
        <v>468524403000</v>
      </c>
      <c r="M801" s="82">
        <v>288789610000</v>
      </c>
      <c r="N801" s="82">
        <v>163669540000</v>
      </c>
      <c r="O801" s="82">
        <v>179734793000</v>
      </c>
      <c r="P801" s="82">
        <v>492726658000</v>
      </c>
      <c r="Q801" s="82">
        <v>5428044000</v>
      </c>
      <c r="R801" s="82">
        <v>1596150000</v>
      </c>
      <c r="S801" s="82">
        <v>469079415000</v>
      </c>
      <c r="T801" s="82">
        <v>288844940000</v>
      </c>
      <c r="U801" s="82">
        <v>180234474000</v>
      </c>
      <c r="V801" s="82">
        <v>492726658000</v>
      </c>
      <c r="W801" s="82">
        <v>5578383000</v>
      </c>
      <c r="X801" s="82">
        <v>1799606000</v>
      </c>
    </row>
    <row r="802" spans="1:24" x14ac:dyDescent="0.3">
      <c r="A802" s="78" t="s">
        <v>3190</v>
      </c>
      <c r="B802" s="78" t="s">
        <v>3191</v>
      </c>
      <c r="C802" s="78" t="s">
        <v>3192</v>
      </c>
      <c r="D802" s="78">
        <v>20000104</v>
      </c>
      <c r="E802" s="78" t="s">
        <v>3193</v>
      </c>
      <c r="F802" s="78">
        <v>12</v>
      </c>
      <c r="G802" s="82">
        <v>2795</v>
      </c>
      <c r="H802" s="82">
        <v>2791</v>
      </c>
      <c r="I802" s="82">
        <v>2711</v>
      </c>
      <c r="J802" s="82">
        <v>22137500</v>
      </c>
      <c r="K802" s="82">
        <v>61874312500</v>
      </c>
      <c r="L802" s="82">
        <v>249671777000</v>
      </c>
      <c r="M802" s="82">
        <v>82924120000</v>
      </c>
      <c r="N802" s="82">
        <v>11068750000</v>
      </c>
      <c r="O802" s="82">
        <v>166747657000</v>
      </c>
      <c r="P802" s="82">
        <v>110041038000</v>
      </c>
      <c r="Q802" s="82">
        <v>8437704000</v>
      </c>
      <c r="R802" s="82">
        <v>5378391000</v>
      </c>
      <c r="S802" s="82">
        <v>295721755000</v>
      </c>
      <c r="T802" s="82">
        <v>108142797000</v>
      </c>
      <c r="U802" s="82">
        <v>187578958000</v>
      </c>
      <c r="V802" s="82">
        <v>161408827000</v>
      </c>
      <c r="W802" s="82">
        <v>8912546000</v>
      </c>
      <c r="X802" s="82">
        <v>1421537000</v>
      </c>
    </row>
    <row r="803" spans="1:24" x14ac:dyDescent="0.3">
      <c r="A803" s="78" t="s">
        <v>3194</v>
      </c>
      <c r="B803" s="78" t="s">
        <v>3195</v>
      </c>
      <c r="C803" s="78" t="s">
        <v>3196</v>
      </c>
      <c r="D803" s="78">
        <v>19900609</v>
      </c>
      <c r="E803" s="78" t="s">
        <v>3197</v>
      </c>
      <c r="F803" s="78">
        <v>12</v>
      </c>
      <c r="G803" s="82">
        <v>2385</v>
      </c>
      <c r="H803" s="82">
        <v>2436</v>
      </c>
      <c r="I803" s="82">
        <v>2343</v>
      </c>
      <c r="J803" s="82">
        <v>41609310</v>
      </c>
      <c r="K803" s="82">
        <v>99238204350</v>
      </c>
      <c r="L803" s="82">
        <v>912422640000</v>
      </c>
      <c r="M803" s="82">
        <v>610154188000</v>
      </c>
      <c r="N803" s="82">
        <v>104023275000</v>
      </c>
      <c r="O803" s="82">
        <v>302268453000</v>
      </c>
      <c r="P803" s="82">
        <v>426624736000</v>
      </c>
      <c r="Q803" s="82">
        <v>-1517193000</v>
      </c>
      <c r="R803" s="82">
        <v>-22292602000</v>
      </c>
      <c r="S803" s="82">
        <v>2200690210000</v>
      </c>
      <c r="T803" s="82">
        <v>1588519009000</v>
      </c>
      <c r="U803" s="82">
        <v>612171202000</v>
      </c>
      <c r="V803" s="82">
        <v>878470784000</v>
      </c>
      <c r="W803" s="82">
        <v>11964599000</v>
      </c>
      <c r="X803" s="82">
        <v>-31770868000</v>
      </c>
    </row>
    <row r="804" spans="1:24" x14ac:dyDescent="0.3">
      <c r="A804" s="78" t="s">
        <v>3198</v>
      </c>
      <c r="B804" s="78" t="s">
        <v>3199</v>
      </c>
      <c r="C804" s="78" t="s">
        <v>3200</v>
      </c>
      <c r="D804" s="78">
        <v>19720517</v>
      </c>
      <c r="E804" s="78" t="s">
        <v>3201</v>
      </c>
      <c r="F804" s="78">
        <v>12</v>
      </c>
      <c r="G804" s="82">
        <v>7540</v>
      </c>
      <c r="H804" s="82">
        <v>7648</v>
      </c>
      <c r="I804" s="82">
        <v>7795</v>
      </c>
      <c r="J804" s="82">
        <v>27087961</v>
      </c>
      <c r="K804" s="82">
        <v>204243225940</v>
      </c>
      <c r="L804" s="82">
        <v>1844404264000</v>
      </c>
      <c r="M804" s="82">
        <v>1044889240000</v>
      </c>
      <c r="N804" s="82">
        <v>218122350000</v>
      </c>
      <c r="O804" s="82">
        <v>799515024000</v>
      </c>
      <c r="P804" s="82">
        <v>974536500000</v>
      </c>
      <c r="Q804" s="82">
        <v>35255596000</v>
      </c>
      <c r="R804" s="82">
        <v>11433010000</v>
      </c>
      <c r="S804" s="82">
        <v>2947367377000</v>
      </c>
      <c r="T804" s="82">
        <v>2143752859000</v>
      </c>
      <c r="U804" s="82">
        <v>803614518000</v>
      </c>
      <c r="V804" s="82">
        <v>1501306329000</v>
      </c>
      <c r="W804" s="82">
        <v>66847219000</v>
      </c>
      <c r="X804" s="82">
        <v>-14745868000</v>
      </c>
    </row>
    <row r="805" spans="1:24" x14ac:dyDescent="0.3">
      <c r="A805" s="78" t="s">
        <v>3202</v>
      </c>
      <c r="B805" s="78" t="s">
        <v>3203</v>
      </c>
      <c r="C805" s="78" t="s">
        <v>3204</v>
      </c>
      <c r="D805" s="78">
        <v>19740628</v>
      </c>
      <c r="E805" s="78" t="s">
        <v>3205</v>
      </c>
      <c r="F805" s="78">
        <v>12</v>
      </c>
      <c r="G805" s="82">
        <v>23800</v>
      </c>
      <c r="H805" s="82">
        <v>24080</v>
      </c>
      <c r="I805" s="82">
        <v>23442</v>
      </c>
      <c r="J805" s="82">
        <v>4000000</v>
      </c>
      <c r="K805" s="82">
        <v>95200000000</v>
      </c>
      <c r="L805" s="82">
        <v>288773753000</v>
      </c>
      <c r="M805" s="82">
        <v>64564540000</v>
      </c>
      <c r="N805" s="82">
        <v>20000000000</v>
      </c>
      <c r="O805" s="82">
        <v>224209213000</v>
      </c>
      <c r="P805" s="82">
        <v>172450783000</v>
      </c>
      <c r="Q805" s="82">
        <v>11311151000</v>
      </c>
      <c r="R805" s="82">
        <v>8763755000</v>
      </c>
      <c r="S805" s="82">
        <v>291381944000</v>
      </c>
      <c r="T805" s="82">
        <v>64959513000</v>
      </c>
      <c r="U805" s="82">
        <v>226422432000</v>
      </c>
      <c r="V805" s="82">
        <v>174098956000</v>
      </c>
      <c r="W805" s="82">
        <v>12036944000</v>
      </c>
      <c r="X805" s="82">
        <v>9334139000</v>
      </c>
    </row>
    <row r="806" spans="1:24" x14ac:dyDescent="0.3">
      <c r="A806" s="78" t="s">
        <v>3206</v>
      </c>
      <c r="B806" s="78" t="s">
        <v>3207</v>
      </c>
      <c r="C806" s="78" t="s">
        <v>3208</v>
      </c>
      <c r="D806" s="78">
        <v>19710623</v>
      </c>
      <c r="E806" s="78" t="s">
        <v>3209</v>
      </c>
      <c r="F806" s="78">
        <v>12</v>
      </c>
      <c r="G806" s="82">
        <v>30400</v>
      </c>
      <c r="H806" s="82">
        <v>30510</v>
      </c>
      <c r="I806" s="82">
        <v>30402</v>
      </c>
      <c r="J806" s="82">
        <v>5004949</v>
      </c>
      <c r="K806" s="82">
        <v>152150449600</v>
      </c>
      <c r="L806" s="82">
        <v>618621459000</v>
      </c>
      <c r="M806" s="82">
        <v>138079125000</v>
      </c>
      <c r="N806" s="82">
        <v>25024745000</v>
      </c>
      <c r="O806" s="82">
        <v>480542334000</v>
      </c>
      <c r="P806" s="82">
        <v>422924551000</v>
      </c>
      <c r="Q806" s="82">
        <v>2810453000</v>
      </c>
      <c r="R806" s="82">
        <v>3851072000</v>
      </c>
      <c r="S806" s="82">
        <v>684979905000</v>
      </c>
      <c r="T806" s="82">
        <v>177610641000</v>
      </c>
      <c r="U806" s="82">
        <v>507369264000</v>
      </c>
      <c r="V806" s="82">
        <v>483592293000</v>
      </c>
      <c r="W806" s="82">
        <v>5345571000</v>
      </c>
      <c r="X806" s="82">
        <v>6758510000</v>
      </c>
    </row>
    <row r="807" spans="1:24" x14ac:dyDescent="0.3">
      <c r="A807" s="78" t="s">
        <v>3210</v>
      </c>
      <c r="B807" s="78" t="s">
        <v>3211</v>
      </c>
      <c r="C807" s="78" t="s">
        <v>3212</v>
      </c>
      <c r="D807" s="78">
        <v>19841004</v>
      </c>
      <c r="E807" s="78" t="s">
        <v>3213</v>
      </c>
      <c r="F807" s="78">
        <v>12</v>
      </c>
      <c r="G807" s="82">
        <v>13100</v>
      </c>
      <c r="H807" s="82">
        <v>13610</v>
      </c>
      <c r="I807" s="82">
        <v>14265</v>
      </c>
      <c r="J807" s="82">
        <v>15400000</v>
      </c>
      <c r="K807" s="82">
        <v>201740000000</v>
      </c>
      <c r="L807" s="82">
        <v>328530798000</v>
      </c>
      <c r="M807" s="82">
        <v>153527737000</v>
      </c>
      <c r="N807" s="82">
        <v>7700000000</v>
      </c>
      <c r="O807" s="82">
        <v>175003061000</v>
      </c>
      <c r="P807" s="82">
        <v>190019214000</v>
      </c>
      <c r="Q807" s="82">
        <v>4548468000</v>
      </c>
      <c r="R807" s="82">
        <v>3473795000</v>
      </c>
      <c r="S807" s="82">
        <v>332360581000</v>
      </c>
      <c r="T807" s="82">
        <v>153470186000</v>
      </c>
      <c r="U807" s="82">
        <v>178890395000</v>
      </c>
      <c r="V807" s="82">
        <v>190245718000</v>
      </c>
      <c r="W807" s="82">
        <v>4592324000</v>
      </c>
      <c r="X807" s="82">
        <v>2983282000</v>
      </c>
    </row>
    <row r="808" spans="1:24" x14ac:dyDescent="0.3">
      <c r="A808" s="78" t="s">
        <v>3214</v>
      </c>
      <c r="B808" s="78" t="s">
        <v>3215</v>
      </c>
      <c r="C808" s="78" t="s">
        <v>3216</v>
      </c>
      <c r="D808" s="78">
        <v>19760630</v>
      </c>
      <c r="E808" s="78" t="s">
        <v>3217</v>
      </c>
      <c r="F808" s="78">
        <v>12</v>
      </c>
      <c r="G808" s="82">
        <v>7120</v>
      </c>
      <c r="H808" s="82">
        <v>7270</v>
      </c>
      <c r="I808" s="82">
        <v>7190</v>
      </c>
      <c r="J808" s="82">
        <v>3495870</v>
      </c>
      <c r="K808" s="82">
        <v>24890594400</v>
      </c>
      <c r="L808" s="82">
        <v>181094686000</v>
      </c>
      <c r="M808" s="82">
        <v>112923454000</v>
      </c>
      <c r="N808" s="82">
        <v>17479350000</v>
      </c>
      <c r="O808" s="82">
        <v>68171232000</v>
      </c>
      <c r="P808" s="82">
        <v>75127388000</v>
      </c>
      <c r="Q808" s="82">
        <v>-11466431000</v>
      </c>
      <c r="R808" s="82">
        <v>-10261444000</v>
      </c>
      <c r="S808" s="82">
        <v>181583830000</v>
      </c>
      <c r="T808" s="82">
        <v>114186398000</v>
      </c>
      <c r="U808" s="82">
        <v>67397431000</v>
      </c>
      <c r="V808" s="82">
        <v>77126634000</v>
      </c>
      <c r="W808" s="82">
        <v>-12064892000</v>
      </c>
      <c r="X808" s="82">
        <v>-10720140000</v>
      </c>
    </row>
    <row r="809" spans="1:24" x14ac:dyDescent="0.3">
      <c r="A809" s="78" t="s">
        <v>3218</v>
      </c>
      <c r="B809" s="78" t="s">
        <v>3219</v>
      </c>
      <c r="C809" s="78" t="s">
        <v>3220</v>
      </c>
      <c r="D809" s="78">
        <v>19760626</v>
      </c>
      <c r="E809" s="78" t="s">
        <v>3221</v>
      </c>
      <c r="F809" s="78">
        <v>12</v>
      </c>
      <c r="G809" s="82">
        <v>745</v>
      </c>
      <c r="H809" s="82">
        <v>758</v>
      </c>
      <c r="I809" s="82">
        <v>739</v>
      </c>
      <c r="J809" s="82">
        <v>128770040</v>
      </c>
      <c r="K809" s="82">
        <v>95933679800</v>
      </c>
      <c r="L809" s="82">
        <v>413838969000</v>
      </c>
      <c r="M809" s="82">
        <v>298599807000</v>
      </c>
      <c r="N809" s="82">
        <v>63955899000</v>
      </c>
      <c r="O809" s="82">
        <v>115239161000</v>
      </c>
      <c r="P809" s="82">
        <v>163514071000</v>
      </c>
      <c r="Q809" s="82">
        <v>-3958216000</v>
      </c>
      <c r="R809" s="82">
        <v>-14059776000</v>
      </c>
      <c r="S809" s="82">
        <v>438632722000</v>
      </c>
      <c r="T809" s="82">
        <v>329739922000</v>
      </c>
      <c r="U809" s="82">
        <v>108892800000</v>
      </c>
      <c r="V809" s="82">
        <v>192007982000</v>
      </c>
      <c r="W809" s="82">
        <v>-2592471000</v>
      </c>
      <c r="X809" s="82">
        <v>-15367529000</v>
      </c>
    </row>
    <row r="810" spans="1:24" x14ac:dyDescent="0.3">
      <c r="A810" s="78" t="s">
        <v>3222</v>
      </c>
      <c r="B810" s="78" t="s">
        <v>3223</v>
      </c>
      <c r="C810" s="78" t="s">
        <v>3224</v>
      </c>
      <c r="D810" s="78">
        <v>19740624</v>
      </c>
      <c r="E810" s="78" t="s">
        <v>3225</v>
      </c>
      <c r="F810" s="78">
        <v>12</v>
      </c>
      <c r="G810" s="82">
        <v>1895</v>
      </c>
      <c r="H810" s="82">
        <v>2119</v>
      </c>
      <c r="I810" s="82">
        <v>1576</v>
      </c>
      <c r="J810" s="82">
        <v>38478081</v>
      </c>
      <c r="K810" s="82">
        <v>72915963495</v>
      </c>
      <c r="L810" s="82">
        <v>477757998000</v>
      </c>
      <c r="M810" s="82">
        <v>367762243000</v>
      </c>
      <c r="N810" s="82">
        <v>38968301000</v>
      </c>
      <c r="O810" s="82">
        <v>109995755000</v>
      </c>
      <c r="P810" s="82">
        <v>258420611000</v>
      </c>
      <c r="Q810" s="82">
        <v>-7940561000</v>
      </c>
      <c r="R810" s="82">
        <v>-18073651000</v>
      </c>
      <c r="S810" s="82"/>
      <c r="T810" s="82"/>
      <c r="U810" s="82"/>
      <c r="V810" s="82"/>
      <c r="W810" s="82"/>
      <c r="X810" s="82"/>
    </row>
    <row r="811" spans="1:24" x14ac:dyDescent="0.3">
      <c r="A811" s="78" t="s">
        <v>3226</v>
      </c>
      <c r="B811" s="78" t="s">
        <v>3227</v>
      </c>
      <c r="C811" s="78" t="s">
        <v>3228</v>
      </c>
      <c r="D811" s="78">
        <v>19760602</v>
      </c>
      <c r="E811" s="78" t="s">
        <v>3229</v>
      </c>
      <c r="F811" s="78">
        <v>12</v>
      </c>
      <c r="G811" s="82">
        <v>22100</v>
      </c>
      <c r="H811" s="82">
        <v>22650</v>
      </c>
      <c r="I811" s="82">
        <v>22190</v>
      </c>
      <c r="J811" s="82">
        <v>5775160</v>
      </c>
      <c r="K811" s="82">
        <v>127631036000</v>
      </c>
      <c r="L811" s="82">
        <v>89430719000</v>
      </c>
      <c r="M811" s="82">
        <v>1543731000</v>
      </c>
      <c r="N811" s="82">
        <v>30000000000</v>
      </c>
      <c r="O811" s="82">
        <v>87886988000</v>
      </c>
      <c r="P811" s="82">
        <v>6724419000</v>
      </c>
      <c r="Q811" s="82">
        <v>1083645000</v>
      </c>
      <c r="R811" s="82">
        <v>1375372000</v>
      </c>
      <c r="S811" s="82">
        <v>327878672000</v>
      </c>
      <c r="T811" s="82">
        <v>76545187000</v>
      </c>
      <c r="U811" s="82">
        <v>251333485000</v>
      </c>
      <c r="V811" s="82">
        <v>122975992000</v>
      </c>
      <c r="W811" s="82">
        <v>-303808000</v>
      </c>
      <c r="X811" s="82">
        <v>-2089522000</v>
      </c>
    </row>
    <row r="812" spans="1:24" x14ac:dyDescent="0.3">
      <c r="A812" s="78" t="s">
        <v>3230</v>
      </c>
      <c r="B812" s="78" t="s">
        <v>3231</v>
      </c>
      <c r="C812" s="78" t="s">
        <v>3232</v>
      </c>
      <c r="D812" s="78">
        <v>19881215</v>
      </c>
      <c r="E812" s="78" t="s">
        <v>3233</v>
      </c>
      <c r="F812" s="78">
        <v>12</v>
      </c>
      <c r="G812" s="82">
        <v>26050</v>
      </c>
      <c r="H812" s="82">
        <v>26880</v>
      </c>
      <c r="I812" s="82">
        <v>26917</v>
      </c>
      <c r="J812" s="82">
        <v>8956502</v>
      </c>
      <c r="K812" s="82">
        <v>233316877100</v>
      </c>
      <c r="L812" s="82">
        <v>579805735000</v>
      </c>
      <c r="M812" s="82">
        <v>120229314000</v>
      </c>
      <c r="N812" s="82">
        <v>44782510000</v>
      </c>
      <c r="O812" s="82">
        <v>459576422000</v>
      </c>
      <c r="P812" s="82">
        <v>274926730000</v>
      </c>
      <c r="Q812" s="82">
        <v>15754666000</v>
      </c>
      <c r="R812" s="82">
        <v>13367291000</v>
      </c>
      <c r="S812" s="82">
        <v>719004848000</v>
      </c>
      <c r="T812" s="82">
        <v>236707400000</v>
      </c>
      <c r="U812" s="82">
        <v>482297449000</v>
      </c>
      <c r="V812" s="82">
        <v>457705466000</v>
      </c>
      <c r="W812" s="82">
        <v>21215855000</v>
      </c>
      <c r="X812" s="82">
        <v>16873308000</v>
      </c>
    </row>
    <row r="813" spans="1:24" x14ac:dyDescent="0.3">
      <c r="A813" s="78" t="s">
        <v>3234</v>
      </c>
      <c r="B813" s="78" t="s">
        <v>3235</v>
      </c>
      <c r="C813" s="78" t="s">
        <v>3236</v>
      </c>
      <c r="D813" s="78">
        <v>19931229</v>
      </c>
      <c r="E813" s="78" t="s">
        <v>3237</v>
      </c>
      <c r="F813" s="78">
        <v>12</v>
      </c>
      <c r="G813" s="82">
        <v>15800</v>
      </c>
      <c r="H813" s="82">
        <v>16110</v>
      </c>
      <c r="I813" s="82">
        <v>15610</v>
      </c>
      <c r="J813" s="82">
        <v>2685000</v>
      </c>
      <c r="K813" s="82">
        <v>42423000000</v>
      </c>
      <c r="L813" s="82">
        <v>143409170000</v>
      </c>
      <c r="M813" s="82">
        <v>57371641000</v>
      </c>
      <c r="N813" s="82">
        <v>13425000000</v>
      </c>
      <c r="O813" s="82">
        <v>86037529000</v>
      </c>
      <c r="P813" s="82">
        <v>84012391000</v>
      </c>
      <c r="Q813" s="82">
        <v>6505953000</v>
      </c>
      <c r="R813" s="82">
        <v>5127963000</v>
      </c>
      <c r="S813" s="82">
        <v>193906036000</v>
      </c>
      <c r="T813" s="82">
        <v>80920687000</v>
      </c>
      <c r="U813" s="82">
        <v>112985349000</v>
      </c>
      <c r="V813" s="82">
        <v>133744273000</v>
      </c>
      <c r="W813" s="82">
        <v>6420556000</v>
      </c>
      <c r="X813" s="82">
        <v>5436425000</v>
      </c>
    </row>
    <row r="814" spans="1:24" x14ac:dyDescent="0.3">
      <c r="A814" s="78" t="s">
        <v>3238</v>
      </c>
      <c r="B814" s="78" t="s">
        <v>3239</v>
      </c>
      <c r="C814" s="78" t="s">
        <v>3240</v>
      </c>
      <c r="D814" s="78">
        <v>19900306</v>
      </c>
      <c r="E814" s="78" t="s">
        <v>3241</v>
      </c>
      <c r="F814" s="78">
        <v>12</v>
      </c>
      <c r="G814" s="82">
        <v>1080</v>
      </c>
      <c r="H814" s="82">
        <v>1101</v>
      </c>
      <c r="I814" s="82">
        <v>996</v>
      </c>
      <c r="J814" s="82">
        <v>94989730</v>
      </c>
      <c r="K814" s="82">
        <v>102588908400</v>
      </c>
      <c r="L814" s="82">
        <v>204886808000</v>
      </c>
      <c r="M814" s="82">
        <v>80883645000</v>
      </c>
      <c r="N814" s="82">
        <v>47494865000</v>
      </c>
      <c r="O814" s="82">
        <v>124003162000</v>
      </c>
      <c r="P814" s="82">
        <v>184260224000</v>
      </c>
      <c r="Q814" s="82">
        <v>8540550000</v>
      </c>
      <c r="R814" s="82">
        <v>4105237000</v>
      </c>
      <c r="S814" s="82"/>
      <c r="T814" s="82"/>
      <c r="U814" s="82"/>
      <c r="V814" s="82"/>
      <c r="W814" s="82"/>
      <c r="X814" s="82"/>
    </row>
    <row r="815" spans="1:24" x14ac:dyDescent="0.3">
      <c r="A815" s="78" t="s">
        <v>3242</v>
      </c>
      <c r="B815" s="78" t="s">
        <v>3243</v>
      </c>
      <c r="C815" s="78" t="s">
        <v>3244</v>
      </c>
      <c r="D815" s="78">
        <v>19880830</v>
      </c>
      <c r="E815" s="78" t="s">
        <v>3245</v>
      </c>
      <c r="F815" s="78">
        <v>12</v>
      </c>
      <c r="G815" s="82">
        <v>12000</v>
      </c>
      <c r="H815" s="82">
        <v>11920</v>
      </c>
      <c r="I815" s="82">
        <v>11642</v>
      </c>
      <c r="J815" s="82">
        <v>24800000</v>
      </c>
      <c r="K815" s="82">
        <v>297600000000</v>
      </c>
      <c r="L815" s="82">
        <v>553796720000</v>
      </c>
      <c r="M815" s="82">
        <v>240436840000</v>
      </c>
      <c r="N815" s="82">
        <v>14776380000</v>
      </c>
      <c r="O815" s="82">
        <v>313359880000</v>
      </c>
      <c r="P815" s="82">
        <v>347851579000</v>
      </c>
      <c r="Q815" s="82">
        <v>10389300000</v>
      </c>
      <c r="R815" s="82">
        <v>6873483000</v>
      </c>
      <c r="S815" s="82"/>
      <c r="T815" s="82"/>
      <c r="U815" s="82"/>
      <c r="V815" s="82"/>
      <c r="W815" s="82"/>
      <c r="X815" s="82"/>
    </row>
    <row r="816" spans="1:24" x14ac:dyDescent="0.3">
      <c r="A816" s="78" t="s">
        <v>3246</v>
      </c>
      <c r="B816" s="78" t="s">
        <v>3247</v>
      </c>
      <c r="C816" s="78" t="s">
        <v>3248</v>
      </c>
      <c r="D816" s="78">
        <v>19960703</v>
      </c>
      <c r="E816" s="78" t="s">
        <v>3249</v>
      </c>
      <c r="F816" s="78">
        <v>12</v>
      </c>
      <c r="G816" s="82">
        <v>2085</v>
      </c>
      <c r="H816" s="82">
        <v>2088</v>
      </c>
      <c r="I816" s="82">
        <v>2187</v>
      </c>
      <c r="J816" s="82">
        <v>22200000</v>
      </c>
      <c r="K816" s="82">
        <v>46287000000</v>
      </c>
      <c r="L816" s="82">
        <v>117170531000</v>
      </c>
      <c r="M816" s="82">
        <v>17681852000</v>
      </c>
      <c r="N816" s="82">
        <v>11100000000</v>
      </c>
      <c r="O816" s="82">
        <v>99488679000</v>
      </c>
      <c r="P816" s="82">
        <v>62930294000</v>
      </c>
      <c r="Q816" s="82">
        <v>804019000</v>
      </c>
      <c r="R816" s="82">
        <v>731153000</v>
      </c>
      <c r="S816" s="82"/>
      <c r="T816" s="82"/>
      <c r="U816" s="82"/>
      <c r="V816" s="82"/>
      <c r="W816" s="82"/>
      <c r="X816" s="82"/>
    </row>
    <row r="817" spans="1:24" x14ac:dyDescent="0.3">
      <c r="A817" s="78" t="s">
        <v>3250</v>
      </c>
      <c r="B817" s="78" t="s">
        <v>3251</v>
      </c>
      <c r="C817" s="78" t="s">
        <v>3252</v>
      </c>
      <c r="D817" s="78">
        <v>19881220</v>
      </c>
      <c r="E817" s="78" t="s">
        <v>3253</v>
      </c>
      <c r="F817" s="78">
        <v>12</v>
      </c>
      <c r="G817" s="82">
        <v>2495</v>
      </c>
      <c r="H817" s="82">
        <v>2559</v>
      </c>
      <c r="I817" s="82">
        <v>2423</v>
      </c>
      <c r="J817" s="82">
        <v>70805940</v>
      </c>
      <c r="K817" s="82">
        <v>176660820300</v>
      </c>
      <c r="L817" s="82">
        <v>578641062000</v>
      </c>
      <c r="M817" s="82">
        <v>202957193000</v>
      </c>
      <c r="N817" s="82">
        <v>35402970000</v>
      </c>
      <c r="O817" s="82">
        <v>375683870000</v>
      </c>
      <c r="P817" s="82">
        <v>267425128000</v>
      </c>
      <c r="Q817" s="82">
        <v>11338937000</v>
      </c>
      <c r="R817" s="82">
        <v>13678483000</v>
      </c>
      <c r="S817" s="82"/>
      <c r="T817" s="82"/>
      <c r="U817" s="82"/>
      <c r="V817" s="82"/>
      <c r="W817" s="82"/>
      <c r="X817" s="82"/>
    </row>
    <row r="818" spans="1:24" x14ac:dyDescent="0.3">
      <c r="A818" s="78" t="s">
        <v>3254</v>
      </c>
      <c r="B818" s="78" t="s">
        <v>3255</v>
      </c>
      <c r="C818" s="78" t="s">
        <v>3256</v>
      </c>
      <c r="D818" s="78">
        <v>19871223</v>
      </c>
      <c r="E818" s="78" t="s">
        <v>3257</v>
      </c>
      <c r="F818" s="78">
        <v>12</v>
      </c>
      <c r="G818" s="82">
        <v>743</v>
      </c>
      <c r="H818" s="82">
        <v>802</v>
      </c>
      <c r="I818" s="82">
        <v>725</v>
      </c>
      <c r="J818" s="82">
        <v>51693004</v>
      </c>
      <c r="K818" s="82">
        <v>38407901972</v>
      </c>
      <c r="L818" s="82">
        <v>148328802000</v>
      </c>
      <c r="M818" s="82">
        <v>109317273000</v>
      </c>
      <c r="N818" s="82">
        <v>29833743000</v>
      </c>
      <c r="O818" s="82">
        <v>39011529000</v>
      </c>
      <c r="P818" s="82">
        <v>129014974000</v>
      </c>
      <c r="Q818" s="82">
        <v>3920121000</v>
      </c>
      <c r="R818" s="82">
        <v>1902342000</v>
      </c>
      <c r="S818" s="82"/>
      <c r="T818" s="82"/>
      <c r="U818" s="82"/>
      <c r="V818" s="82"/>
      <c r="W818" s="82"/>
      <c r="X818" s="82"/>
    </row>
    <row r="819" spans="1:24" x14ac:dyDescent="0.3">
      <c r="A819" s="78" t="s">
        <v>3258</v>
      </c>
      <c r="B819" s="78" t="s">
        <v>3259</v>
      </c>
      <c r="C819" s="78" t="s">
        <v>3260</v>
      </c>
      <c r="D819" s="78">
        <v>19930603</v>
      </c>
      <c r="E819" s="78" t="s">
        <v>3261</v>
      </c>
      <c r="F819" s="78">
        <v>12</v>
      </c>
      <c r="G819" s="82">
        <v>29950</v>
      </c>
      <c r="H819" s="82">
        <v>28840</v>
      </c>
      <c r="I819" s="82">
        <v>28467</v>
      </c>
      <c r="J819" s="82">
        <v>1500000</v>
      </c>
      <c r="K819" s="82">
        <v>44925000000</v>
      </c>
      <c r="L819" s="82">
        <v>69724910000</v>
      </c>
      <c r="M819" s="82">
        <v>9461636000</v>
      </c>
      <c r="N819" s="82">
        <v>1500000000</v>
      </c>
      <c r="O819" s="82">
        <v>60263274000</v>
      </c>
      <c r="P819" s="82">
        <v>9490718000</v>
      </c>
      <c r="Q819" s="82">
        <v>258305000</v>
      </c>
      <c r="R819" s="82">
        <v>1392680000</v>
      </c>
      <c r="S819" s="82">
        <v>86600740000</v>
      </c>
      <c r="T819" s="82">
        <v>15751236000</v>
      </c>
      <c r="U819" s="82">
        <v>70849505000</v>
      </c>
      <c r="V819" s="82">
        <v>32564349000</v>
      </c>
      <c r="W819" s="82">
        <v>3893482000</v>
      </c>
      <c r="X819" s="82">
        <v>3421347000</v>
      </c>
    </row>
    <row r="820" spans="1:24" x14ac:dyDescent="0.3">
      <c r="A820" s="78" t="s">
        <v>3262</v>
      </c>
      <c r="B820" s="78" t="s">
        <v>3263</v>
      </c>
      <c r="C820" s="78" t="s">
        <v>3264</v>
      </c>
      <c r="D820" s="78">
        <v>19890620</v>
      </c>
      <c r="E820" s="78" t="s">
        <v>3265</v>
      </c>
      <c r="F820" s="78">
        <v>12</v>
      </c>
      <c r="G820" s="82">
        <v>4390</v>
      </c>
      <c r="H820" s="82">
        <v>4398</v>
      </c>
      <c r="I820" s="82">
        <v>4179</v>
      </c>
      <c r="J820" s="82">
        <v>62368324</v>
      </c>
      <c r="K820" s="82">
        <v>273796942360</v>
      </c>
      <c r="L820" s="82">
        <v>1161171677000</v>
      </c>
      <c r="M820" s="82">
        <v>610859997000</v>
      </c>
      <c r="N820" s="82">
        <v>155920810000</v>
      </c>
      <c r="O820" s="82">
        <v>550311680000</v>
      </c>
      <c r="P820" s="82">
        <v>470343086000</v>
      </c>
      <c r="Q820" s="82">
        <v>5460199000</v>
      </c>
      <c r="R820" s="82">
        <v>-2337010000</v>
      </c>
      <c r="S820" s="82">
        <v>1166250594000</v>
      </c>
      <c r="T820" s="82">
        <v>613117858000</v>
      </c>
      <c r="U820" s="82">
        <v>553132736000</v>
      </c>
      <c r="V820" s="82">
        <v>473092919000</v>
      </c>
      <c r="W820" s="82">
        <v>4265559000</v>
      </c>
      <c r="X820" s="82">
        <v>-5398238000</v>
      </c>
    </row>
    <row r="821" spans="1:24" x14ac:dyDescent="0.3">
      <c r="A821" s="78" t="s">
        <v>3266</v>
      </c>
      <c r="B821" s="78" t="s">
        <v>3267</v>
      </c>
      <c r="C821" s="78" t="s">
        <v>3268</v>
      </c>
      <c r="D821" s="78">
        <v>19960529</v>
      </c>
      <c r="E821" s="78" t="s">
        <v>3269</v>
      </c>
      <c r="F821" s="78">
        <v>12</v>
      </c>
      <c r="G821" s="82">
        <v>8300</v>
      </c>
      <c r="H821" s="82">
        <v>8790</v>
      </c>
      <c r="I821" s="82">
        <v>8447</v>
      </c>
      <c r="J821" s="82">
        <v>14000000</v>
      </c>
      <c r="K821" s="82">
        <v>116200000000</v>
      </c>
      <c r="L821" s="82">
        <v>293131214000</v>
      </c>
      <c r="M821" s="82">
        <v>99014009000</v>
      </c>
      <c r="N821" s="82">
        <v>7000000000</v>
      </c>
      <c r="O821" s="82">
        <v>194117205000</v>
      </c>
      <c r="P821" s="82">
        <v>79694195000</v>
      </c>
      <c r="Q821" s="82">
        <v>1576024000</v>
      </c>
      <c r="R821" s="82">
        <v>1914470000</v>
      </c>
      <c r="S821" s="82">
        <v>547845244000</v>
      </c>
      <c r="T821" s="82">
        <v>224781624000</v>
      </c>
      <c r="U821" s="82">
        <v>323063620000</v>
      </c>
      <c r="V821" s="82">
        <v>224461722000</v>
      </c>
      <c r="W821" s="82">
        <v>15290388000</v>
      </c>
      <c r="X821" s="82">
        <v>9488015000</v>
      </c>
    </row>
    <row r="822" spans="1:24" x14ac:dyDescent="0.3">
      <c r="A822" s="78" t="s">
        <v>3270</v>
      </c>
      <c r="B822" s="78" t="s">
        <v>3271</v>
      </c>
      <c r="C822" s="78" t="s">
        <v>3272</v>
      </c>
      <c r="D822" s="78">
        <v>19961024</v>
      </c>
      <c r="E822" s="78" t="s">
        <v>3273</v>
      </c>
      <c r="F822" s="78">
        <v>6</v>
      </c>
      <c r="G822" s="82">
        <v>15200</v>
      </c>
      <c r="H822" s="82">
        <v>12020</v>
      </c>
      <c r="I822" s="82">
        <v>6519</v>
      </c>
      <c r="J822" s="82">
        <v>15980000</v>
      </c>
      <c r="K822" s="82">
        <v>242896000000</v>
      </c>
      <c r="L822" s="82">
        <v>87722206000</v>
      </c>
      <c r="M822" s="82">
        <v>24250644000</v>
      </c>
      <c r="N822" s="82">
        <v>7990000000</v>
      </c>
      <c r="O822" s="82">
        <v>63471562000</v>
      </c>
      <c r="P822" s="82">
        <v>33357627000</v>
      </c>
      <c r="Q822" s="82">
        <v>1055476000</v>
      </c>
      <c r="R822" s="82">
        <v>1614962000</v>
      </c>
      <c r="S822" s="82"/>
      <c r="T822" s="82"/>
      <c r="U822" s="82"/>
      <c r="V822" s="82"/>
      <c r="W822" s="82"/>
      <c r="X822" s="82"/>
    </row>
    <row r="823" spans="1:24" x14ac:dyDescent="0.3">
      <c r="A823" s="78" t="s">
        <v>3274</v>
      </c>
      <c r="B823" s="78" t="s">
        <v>3275</v>
      </c>
      <c r="C823" s="78" t="s">
        <v>3276</v>
      </c>
      <c r="D823" s="78">
        <v>20061017</v>
      </c>
      <c r="E823" s="78" t="s">
        <v>3277</v>
      </c>
      <c r="F823" s="78">
        <v>12</v>
      </c>
      <c r="G823" s="82">
        <v>38000</v>
      </c>
      <c r="H823" s="82">
        <v>38000</v>
      </c>
      <c r="I823" s="82">
        <v>38435</v>
      </c>
      <c r="J823" s="82">
        <v>2499971</v>
      </c>
      <c r="K823" s="82">
        <v>94998898000</v>
      </c>
      <c r="L823" s="82">
        <v>180994090000</v>
      </c>
      <c r="M823" s="82">
        <v>24876160000</v>
      </c>
      <c r="N823" s="82">
        <v>12499855000</v>
      </c>
      <c r="O823" s="82">
        <v>156117929000</v>
      </c>
      <c r="P823" s="82">
        <v>106500765000</v>
      </c>
      <c r="Q823" s="82">
        <v>5353876000</v>
      </c>
      <c r="R823" s="82">
        <v>5668809000</v>
      </c>
      <c r="S823" s="82"/>
      <c r="T823" s="82"/>
      <c r="U823" s="82"/>
      <c r="V823" s="82"/>
      <c r="W823" s="82"/>
      <c r="X823" s="82"/>
    </row>
    <row r="824" spans="1:24" x14ac:dyDescent="0.3">
      <c r="A824" s="78" t="s">
        <v>3278</v>
      </c>
      <c r="B824" s="78" t="s">
        <v>3279</v>
      </c>
      <c r="C824" s="78" t="s">
        <v>3280</v>
      </c>
      <c r="D824" s="78">
        <v>19960703</v>
      </c>
      <c r="E824" s="78" t="s">
        <v>3281</v>
      </c>
      <c r="F824" s="78">
        <v>12</v>
      </c>
      <c r="G824" s="82">
        <v>1975</v>
      </c>
      <c r="H824" s="82">
        <v>1947</v>
      </c>
      <c r="I824" s="82">
        <v>1912</v>
      </c>
      <c r="J824" s="82">
        <v>12382950</v>
      </c>
      <c r="K824" s="82">
        <v>24456326250</v>
      </c>
      <c r="L824" s="82">
        <v>191918086000</v>
      </c>
      <c r="M824" s="82">
        <v>175203077000</v>
      </c>
      <c r="N824" s="82">
        <v>43511730000</v>
      </c>
      <c r="O824" s="82">
        <v>16715009000</v>
      </c>
      <c r="P824" s="82">
        <v>113349841000</v>
      </c>
      <c r="Q824" s="82">
        <v>123466000</v>
      </c>
      <c r="R824" s="82">
        <v>-5944068000</v>
      </c>
      <c r="S824" s="82"/>
      <c r="T824" s="82"/>
      <c r="U824" s="82"/>
      <c r="V824" s="82"/>
      <c r="W824" s="82"/>
      <c r="X824" s="82"/>
    </row>
    <row r="825" spans="1:24" x14ac:dyDescent="0.3">
      <c r="A825" s="78" t="s">
        <v>3282</v>
      </c>
      <c r="B825" s="78" t="s">
        <v>3283</v>
      </c>
      <c r="C825" s="78" t="s">
        <v>3284</v>
      </c>
      <c r="D825" s="78">
        <v>19951221</v>
      </c>
      <c r="E825" s="78" t="s">
        <v>3285</v>
      </c>
      <c r="F825" s="78">
        <v>12</v>
      </c>
      <c r="G825" s="82">
        <v>35400</v>
      </c>
      <c r="H825" s="82">
        <v>35820</v>
      </c>
      <c r="I825" s="82">
        <v>34397</v>
      </c>
      <c r="J825" s="82">
        <v>3665813</v>
      </c>
      <c r="K825" s="82">
        <v>129769780200</v>
      </c>
      <c r="L825" s="82">
        <v>303939929000</v>
      </c>
      <c r="M825" s="82">
        <v>57082369000</v>
      </c>
      <c r="N825" s="82">
        <v>18243415000</v>
      </c>
      <c r="O825" s="82">
        <v>246857559000</v>
      </c>
      <c r="P825" s="82">
        <v>173914900000</v>
      </c>
      <c r="Q825" s="82">
        <v>17875401000</v>
      </c>
      <c r="R825" s="82">
        <v>15298036000</v>
      </c>
      <c r="S825" s="82">
        <v>399216572000</v>
      </c>
      <c r="T825" s="82">
        <v>126670114000</v>
      </c>
      <c r="U825" s="82">
        <v>272546458000</v>
      </c>
      <c r="V825" s="82">
        <v>245344641000</v>
      </c>
      <c r="W825" s="82">
        <v>19776215000</v>
      </c>
      <c r="X825" s="82">
        <v>14791593000</v>
      </c>
    </row>
    <row r="826" spans="1:24" x14ac:dyDescent="0.3">
      <c r="A826" s="78" t="s">
        <v>3286</v>
      </c>
      <c r="B826" s="78" t="s">
        <v>3287</v>
      </c>
      <c r="C826" s="78" t="s">
        <v>3288</v>
      </c>
      <c r="D826" s="78">
        <v>19941105</v>
      </c>
      <c r="E826" s="78" t="s">
        <v>3289</v>
      </c>
      <c r="F826" s="78">
        <v>12</v>
      </c>
      <c r="G826" s="82">
        <v>2225</v>
      </c>
      <c r="H826" s="82">
        <v>2303</v>
      </c>
      <c r="I826" s="82">
        <v>2170</v>
      </c>
      <c r="J826" s="82">
        <v>52866795</v>
      </c>
      <c r="K826" s="82">
        <v>117628618875</v>
      </c>
      <c r="L826" s="82">
        <v>862054244000</v>
      </c>
      <c r="M826" s="82">
        <v>476125136000</v>
      </c>
      <c r="N826" s="82">
        <v>28672007000</v>
      </c>
      <c r="O826" s="82">
        <v>385929108000</v>
      </c>
      <c r="P826" s="82">
        <v>126216022000</v>
      </c>
      <c r="Q826" s="82">
        <v>11982584000</v>
      </c>
      <c r="R826" s="82">
        <v>154717859000</v>
      </c>
      <c r="S826" s="82">
        <v>1474652180000</v>
      </c>
      <c r="T826" s="82">
        <v>1075111508000</v>
      </c>
      <c r="U826" s="82">
        <v>399540672000</v>
      </c>
      <c r="V826" s="82">
        <v>379779151000</v>
      </c>
      <c r="W826" s="82">
        <v>7168408000</v>
      </c>
      <c r="X826" s="82">
        <v>145012740000</v>
      </c>
    </row>
    <row r="827" spans="1:24" x14ac:dyDescent="0.3">
      <c r="A827" s="78" t="s">
        <v>3290</v>
      </c>
      <c r="B827" s="78" t="s">
        <v>3291</v>
      </c>
      <c r="C827" s="78" t="s">
        <v>3292</v>
      </c>
      <c r="D827" s="78">
        <v>19941107</v>
      </c>
      <c r="E827" s="78" t="s">
        <v>3293</v>
      </c>
      <c r="F827" s="78">
        <v>12</v>
      </c>
      <c r="G827" s="82">
        <v>4710</v>
      </c>
      <c r="H827" s="82">
        <v>4657</v>
      </c>
      <c r="I827" s="82">
        <v>4561</v>
      </c>
      <c r="J827" s="82">
        <v>9000000</v>
      </c>
      <c r="K827" s="82">
        <v>42390000000</v>
      </c>
      <c r="L827" s="82">
        <v>108328728000</v>
      </c>
      <c r="M827" s="82">
        <v>15583412000</v>
      </c>
      <c r="N827" s="82">
        <v>4500000000</v>
      </c>
      <c r="O827" s="82">
        <v>92745317000</v>
      </c>
      <c r="P827" s="82">
        <v>42944346000</v>
      </c>
      <c r="Q827" s="82">
        <v>3320750000</v>
      </c>
      <c r="R827" s="82">
        <v>4935405000</v>
      </c>
      <c r="S827" s="82"/>
      <c r="T827" s="82"/>
      <c r="U827" s="82"/>
      <c r="V827" s="82"/>
      <c r="W827" s="82"/>
      <c r="X827" s="82"/>
    </row>
    <row r="828" spans="1:24" x14ac:dyDescent="0.3">
      <c r="A828" s="78" t="s">
        <v>3294</v>
      </c>
      <c r="B828" s="78" t="s">
        <v>3295</v>
      </c>
      <c r="C828" s="78" t="s">
        <v>3296</v>
      </c>
      <c r="D828" s="78">
        <v>19941007</v>
      </c>
      <c r="E828" s="78" t="s">
        <v>3297</v>
      </c>
      <c r="F828" s="78">
        <v>12</v>
      </c>
      <c r="G828" s="82">
        <v>456</v>
      </c>
      <c r="H828" s="82">
        <v>489</v>
      </c>
      <c r="I828" s="82">
        <v>438</v>
      </c>
      <c r="J828" s="82">
        <v>107344154</v>
      </c>
      <c r="K828" s="82">
        <v>48948934224</v>
      </c>
      <c r="L828" s="82">
        <v>47559960000</v>
      </c>
      <c r="M828" s="82">
        <v>6624557000</v>
      </c>
      <c r="N828" s="82">
        <v>53672077000</v>
      </c>
      <c r="O828" s="82">
        <v>40935403000</v>
      </c>
      <c r="P828" s="82">
        <v>35520637000</v>
      </c>
      <c r="Q828" s="82">
        <v>-345110000</v>
      </c>
      <c r="R828" s="82">
        <v>-90039000</v>
      </c>
      <c r="S828" s="82">
        <v>161954607000</v>
      </c>
      <c r="T828" s="82">
        <v>116441825000</v>
      </c>
      <c r="U828" s="82">
        <v>45512782000</v>
      </c>
      <c r="V828" s="82">
        <v>393368208000</v>
      </c>
      <c r="W828" s="82">
        <v>1259151000</v>
      </c>
      <c r="X828" s="82">
        <v>90402000</v>
      </c>
    </row>
    <row r="829" spans="1:24" x14ac:dyDescent="0.3">
      <c r="A829" s="78" t="s">
        <v>3298</v>
      </c>
      <c r="B829" s="78" t="s">
        <v>3299</v>
      </c>
      <c r="C829" s="78" t="s">
        <v>3300</v>
      </c>
      <c r="D829" s="78">
        <v>19881014</v>
      </c>
      <c r="E829" s="78" t="s">
        <v>3301</v>
      </c>
      <c r="F829" s="78">
        <v>12</v>
      </c>
      <c r="G829" s="82">
        <v>2870</v>
      </c>
      <c r="H829" s="82">
        <v>2851</v>
      </c>
      <c r="I829" s="82">
        <v>2835</v>
      </c>
      <c r="J829" s="82">
        <v>36571255</v>
      </c>
      <c r="K829" s="82">
        <v>104959501850</v>
      </c>
      <c r="L829" s="82">
        <v>72091931000</v>
      </c>
      <c r="M829" s="82">
        <v>14023114000</v>
      </c>
      <c r="N829" s="82">
        <v>18885628000</v>
      </c>
      <c r="O829" s="82">
        <v>58068817000</v>
      </c>
      <c r="P829" s="82">
        <v>91238982000</v>
      </c>
      <c r="Q829" s="82">
        <v>5953432000</v>
      </c>
      <c r="R829" s="82">
        <v>3605289000</v>
      </c>
      <c r="S829" s="82"/>
      <c r="T829" s="82"/>
      <c r="U829" s="82"/>
      <c r="V829" s="82"/>
      <c r="W829" s="82"/>
      <c r="X829" s="82"/>
    </row>
    <row r="830" spans="1:24" x14ac:dyDescent="0.3">
      <c r="A830" s="78" t="s">
        <v>3302</v>
      </c>
      <c r="B830" s="78" t="s">
        <v>3303</v>
      </c>
      <c r="C830" s="78" t="s">
        <v>3304</v>
      </c>
      <c r="D830" s="78">
        <v>19950818</v>
      </c>
      <c r="E830" s="78" t="s">
        <v>3305</v>
      </c>
      <c r="F830" s="78">
        <v>12</v>
      </c>
      <c r="G830" s="82">
        <v>2315</v>
      </c>
      <c r="H830" s="82">
        <v>2373</v>
      </c>
      <c r="I830" s="82">
        <v>2330</v>
      </c>
      <c r="J830" s="82">
        <v>39690000</v>
      </c>
      <c r="K830" s="82">
        <v>91882350000</v>
      </c>
      <c r="L830" s="82">
        <v>295415601000</v>
      </c>
      <c r="M830" s="82">
        <v>142866544000</v>
      </c>
      <c r="N830" s="82">
        <v>19845000000</v>
      </c>
      <c r="O830" s="82">
        <v>152549057000</v>
      </c>
      <c r="P830" s="82">
        <v>146969133000</v>
      </c>
      <c r="Q830" s="82">
        <v>6758756000</v>
      </c>
      <c r="R830" s="82">
        <v>4160403000</v>
      </c>
      <c r="S830" s="82">
        <v>590133403000</v>
      </c>
      <c r="T830" s="82">
        <v>310613534000</v>
      </c>
      <c r="U830" s="82">
        <v>279519869000</v>
      </c>
      <c r="V830" s="82">
        <v>302527249000</v>
      </c>
      <c r="W830" s="82">
        <v>13597173000</v>
      </c>
      <c r="X830" s="82">
        <v>5712596000</v>
      </c>
    </row>
    <row r="831" spans="1:24" x14ac:dyDescent="0.3">
      <c r="A831" s="78" t="s">
        <v>3306</v>
      </c>
      <c r="B831" s="78" t="s">
        <v>3307</v>
      </c>
      <c r="C831" s="78" t="s">
        <v>3308</v>
      </c>
      <c r="D831" s="78">
        <v>20041022</v>
      </c>
      <c r="E831" s="78" t="s">
        <v>3309</v>
      </c>
      <c r="F831" s="78">
        <v>12</v>
      </c>
      <c r="G831" s="82">
        <v>12050</v>
      </c>
      <c r="H831" s="82">
        <v>11980</v>
      </c>
      <c r="I831" s="82">
        <v>12379</v>
      </c>
      <c r="J831" s="82">
        <v>2000000</v>
      </c>
      <c r="K831" s="82">
        <v>24100000000</v>
      </c>
      <c r="L831" s="82">
        <v>69233444000</v>
      </c>
      <c r="M831" s="82">
        <v>37588130000</v>
      </c>
      <c r="N831" s="82">
        <v>10000000000</v>
      </c>
      <c r="O831" s="82">
        <v>31645314000</v>
      </c>
      <c r="P831" s="82">
        <v>37544810000</v>
      </c>
      <c r="Q831" s="82">
        <v>1289046000</v>
      </c>
      <c r="R831" s="82">
        <v>116238000</v>
      </c>
      <c r="S831" s="82">
        <v>118544030000</v>
      </c>
      <c r="T831" s="82">
        <v>83774366000</v>
      </c>
      <c r="U831" s="82">
        <v>34769664000</v>
      </c>
      <c r="V831" s="82">
        <v>73863294000</v>
      </c>
      <c r="W831" s="82">
        <v>398656000</v>
      </c>
      <c r="X831" s="82">
        <v>-617553000</v>
      </c>
    </row>
    <row r="832" spans="1:24" x14ac:dyDescent="0.3">
      <c r="A832" s="78" t="s">
        <v>3310</v>
      </c>
      <c r="B832" s="78" t="s">
        <v>3311</v>
      </c>
      <c r="C832" s="78" t="s">
        <v>3312</v>
      </c>
      <c r="D832" s="78">
        <v>20040203</v>
      </c>
      <c r="E832" s="78" t="s">
        <v>3313</v>
      </c>
      <c r="F832" s="78">
        <v>12</v>
      </c>
      <c r="G832" s="82">
        <v>6890</v>
      </c>
      <c r="H832" s="82">
        <v>6870</v>
      </c>
      <c r="I832" s="82">
        <v>6878</v>
      </c>
      <c r="J832" s="82">
        <v>84702850</v>
      </c>
      <c r="K832" s="82">
        <v>583602636500</v>
      </c>
      <c r="L832" s="82">
        <v>832256945000</v>
      </c>
      <c r="M832" s="82">
        <v>160671369000</v>
      </c>
      <c r="N832" s="82">
        <v>52064920000</v>
      </c>
      <c r="O832" s="82">
        <v>671585576000</v>
      </c>
      <c r="P832" s="82">
        <v>559112841000</v>
      </c>
      <c r="Q832" s="82">
        <v>30795324000</v>
      </c>
      <c r="R832" s="82">
        <v>51746694000</v>
      </c>
      <c r="S832" s="82">
        <v>848792821000</v>
      </c>
      <c r="T832" s="82">
        <v>195716555000</v>
      </c>
      <c r="U832" s="82">
        <v>653076266000</v>
      </c>
      <c r="V832" s="82">
        <v>610820080000</v>
      </c>
      <c r="W832" s="82">
        <v>25830472000</v>
      </c>
      <c r="X832" s="82">
        <v>47939701000</v>
      </c>
    </row>
    <row r="833" spans="1:24" x14ac:dyDescent="0.3">
      <c r="A833" s="78" t="s">
        <v>3314</v>
      </c>
      <c r="B833" s="78" t="s">
        <v>3315</v>
      </c>
      <c r="C833" s="78" t="s">
        <v>3316</v>
      </c>
      <c r="D833" s="78">
        <v>19971028</v>
      </c>
      <c r="E833" s="78" t="s">
        <v>3317</v>
      </c>
      <c r="F833" s="78">
        <v>12</v>
      </c>
      <c r="G833" s="82">
        <v>2345</v>
      </c>
      <c r="H833" s="82">
        <v>2324</v>
      </c>
      <c r="I833" s="82">
        <v>2400</v>
      </c>
      <c r="J833" s="82">
        <v>36126688</v>
      </c>
      <c r="K833" s="82">
        <v>84717083360</v>
      </c>
      <c r="L833" s="82">
        <v>105278553000</v>
      </c>
      <c r="M833" s="82">
        <v>60779201000</v>
      </c>
      <c r="N833" s="82">
        <v>17956431000</v>
      </c>
      <c r="O833" s="82">
        <v>44499352000</v>
      </c>
      <c r="P833" s="82">
        <v>93401916000</v>
      </c>
      <c r="Q833" s="82">
        <v>10793335000</v>
      </c>
      <c r="R833" s="82">
        <v>5191276000</v>
      </c>
      <c r="S833" s="82">
        <v>113151865000</v>
      </c>
      <c r="T833" s="82">
        <v>68556585000</v>
      </c>
      <c r="U833" s="82">
        <v>44595280000</v>
      </c>
      <c r="V833" s="82">
        <v>95224402000</v>
      </c>
      <c r="W833" s="82">
        <v>11360656000</v>
      </c>
      <c r="X833" s="82">
        <v>5272073000</v>
      </c>
    </row>
    <row r="834" spans="1:24" x14ac:dyDescent="0.3">
      <c r="A834" s="78" t="s">
        <v>3318</v>
      </c>
      <c r="B834" s="78" t="s">
        <v>3319</v>
      </c>
      <c r="C834" s="78" t="s">
        <v>3320</v>
      </c>
      <c r="D834" s="78">
        <v>20020411</v>
      </c>
      <c r="E834" s="78" t="s">
        <v>3321</v>
      </c>
      <c r="F834" s="78">
        <v>12</v>
      </c>
      <c r="G834" s="82">
        <v>1785</v>
      </c>
      <c r="H834" s="82">
        <v>1780</v>
      </c>
      <c r="I834" s="82">
        <v>1791</v>
      </c>
      <c r="J834" s="82">
        <v>80474889</v>
      </c>
      <c r="K834" s="82">
        <v>143647676865</v>
      </c>
      <c r="L834" s="82">
        <v>124229606000</v>
      </c>
      <c r="M834" s="82">
        <v>74451112000</v>
      </c>
      <c r="N834" s="82">
        <v>40237445000</v>
      </c>
      <c r="O834" s="82">
        <v>49778494000</v>
      </c>
      <c r="P834" s="82">
        <v>63209469000</v>
      </c>
      <c r="Q834" s="82">
        <v>2659378000</v>
      </c>
      <c r="R834" s="82">
        <v>4663509000</v>
      </c>
      <c r="S834" s="82"/>
      <c r="T834" s="82"/>
      <c r="U834" s="82"/>
      <c r="V834" s="82"/>
      <c r="W834" s="82"/>
      <c r="X834" s="82"/>
    </row>
    <row r="835" spans="1:24" x14ac:dyDescent="0.3">
      <c r="A835" s="78" t="s">
        <v>3322</v>
      </c>
      <c r="B835" s="78" t="s">
        <v>3323</v>
      </c>
      <c r="C835" s="78" t="s">
        <v>3324</v>
      </c>
      <c r="D835" s="78">
        <v>20000316</v>
      </c>
      <c r="E835" s="78" t="s">
        <v>3325</v>
      </c>
      <c r="F835" s="78">
        <v>3</v>
      </c>
      <c r="G835" s="82">
        <v>6270</v>
      </c>
      <c r="H835" s="82">
        <v>6288</v>
      </c>
      <c r="I835" s="82">
        <v>5884</v>
      </c>
      <c r="J835" s="82">
        <v>7280000</v>
      </c>
      <c r="K835" s="82">
        <v>45645600000</v>
      </c>
      <c r="L835" s="82">
        <v>67064571000</v>
      </c>
      <c r="M835" s="82">
        <v>15595287000</v>
      </c>
      <c r="N835" s="82">
        <v>3640000000</v>
      </c>
      <c r="O835" s="82">
        <v>51469284000</v>
      </c>
      <c r="P835" s="82">
        <v>35732507000</v>
      </c>
      <c r="Q835" s="82">
        <v>4684718000</v>
      </c>
      <c r="R835" s="82">
        <v>3640391000</v>
      </c>
      <c r="S835" s="82"/>
      <c r="T835" s="82"/>
      <c r="U835" s="82"/>
      <c r="V835" s="82"/>
      <c r="W835" s="82"/>
      <c r="X835" s="82"/>
    </row>
    <row r="836" spans="1:24" x14ac:dyDescent="0.3">
      <c r="A836" s="78" t="s">
        <v>3326</v>
      </c>
      <c r="B836" s="78" t="s">
        <v>3327</v>
      </c>
      <c r="C836" s="78" t="s">
        <v>3328</v>
      </c>
      <c r="D836" s="78">
        <v>20020711</v>
      </c>
      <c r="E836" s="78" t="s">
        <v>3329</v>
      </c>
      <c r="F836" s="78">
        <v>12</v>
      </c>
      <c r="G836" s="82">
        <v>2550</v>
      </c>
      <c r="H836" s="82">
        <v>2607</v>
      </c>
      <c r="I836" s="82">
        <v>2601</v>
      </c>
      <c r="J836" s="82">
        <v>27142566</v>
      </c>
      <c r="K836" s="82">
        <v>69213543300</v>
      </c>
      <c r="L836" s="82">
        <v>126865784000</v>
      </c>
      <c r="M836" s="82">
        <v>26954471000</v>
      </c>
      <c r="N836" s="82">
        <v>13571283000</v>
      </c>
      <c r="O836" s="82">
        <v>99911313000</v>
      </c>
      <c r="P836" s="82">
        <v>43534738000</v>
      </c>
      <c r="Q836" s="82">
        <v>-1703558000</v>
      </c>
      <c r="R836" s="82">
        <v>-522579000</v>
      </c>
      <c r="S836" s="82">
        <v>141946286000</v>
      </c>
      <c r="T836" s="82">
        <v>41776793000</v>
      </c>
      <c r="U836" s="82">
        <v>100169493000</v>
      </c>
      <c r="V836" s="82">
        <v>81565432000</v>
      </c>
      <c r="W836" s="82">
        <v>-1815443000</v>
      </c>
      <c r="X836" s="82">
        <v>-610294000</v>
      </c>
    </row>
    <row r="837" spans="1:24" x14ac:dyDescent="0.3">
      <c r="A837" s="78" t="s">
        <v>3330</v>
      </c>
      <c r="B837" s="78" t="s">
        <v>3331</v>
      </c>
      <c r="C837" s="78" t="s">
        <v>3332</v>
      </c>
      <c r="D837" s="78">
        <v>19761223</v>
      </c>
      <c r="E837" s="78" t="s">
        <v>3333</v>
      </c>
      <c r="F837" s="78">
        <v>12</v>
      </c>
      <c r="G837" s="82">
        <v>121500</v>
      </c>
      <c r="H837" s="82">
        <v>122100</v>
      </c>
      <c r="I837" s="82">
        <v>121800</v>
      </c>
      <c r="J837" s="82">
        <v>4055025</v>
      </c>
      <c r="K837" s="82">
        <v>492685537500</v>
      </c>
      <c r="L837" s="82">
        <v>2339500499000</v>
      </c>
      <c r="M837" s="82">
        <v>1116324276000</v>
      </c>
      <c r="N837" s="82">
        <v>20275125000</v>
      </c>
      <c r="O837" s="82">
        <v>1223176223000</v>
      </c>
      <c r="P837" s="82">
        <v>2480845106000</v>
      </c>
      <c r="Q837" s="82">
        <v>54907570000</v>
      </c>
      <c r="R837" s="82">
        <v>45705551000</v>
      </c>
      <c r="S837" s="82">
        <v>3286742152000</v>
      </c>
      <c r="T837" s="82">
        <v>1927771673000</v>
      </c>
      <c r="U837" s="82">
        <v>1358970479000</v>
      </c>
      <c r="V837" s="82">
        <v>2615743415000</v>
      </c>
      <c r="W837" s="82">
        <v>58098008000</v>
      </c>
      <c r="X837" s="82">
        <v>45981654000</v>
      </c>
    </row>
    <row r="838" spans="1:24" x14ac:dyDescent="0.3">
      <c r="A838" s="78" t="s">
        <v>3334</v>
      </c>
      <c r="B838" s="78" t="s">
        <v>3335</v>
      </c>
      <c r="C838" s="78" t="s">
        <v>3336</v>
      </c>
      <c r="D838" s="78">
        <v>19890805</v>
      </c>
      <c r="E838" s="78" t="s">
        <v>3337</v>
      </c>
      <c r="F838" s="78">
        <v>12</v>
      </c>
      <c r="G838" s="82">
        <v>50500</v>
      </c>
      <c r="H838" s="82">
        <v>50470</v>
      </c>
      <c r="I838" s="82">
        <v>48312</v>
      </c>
      <c r="J838" s="82">
        <v>5810616</v>
      </c>
      <c r="K838" s="82">
        <v>293436108000</v>
      </c>
      <c r="L838" s="82">
        <v>526372327000</v>
      </c>
      <c r="M838" s="82">
        <v>181350746000</v>
      </c>
      <c r="N838" s="82">
        <v>29053080000</v>
      </c>
      <c r="O838" s="82">
        <v>345021581000</v>
      </c>
      <c r="P838" s="82">
        <v>504685210000</v>
      </c>
      <c r="Q838" s="82">
        <v>14353169000</v>
      </c>
      <c r="R838" s="82">
        <v>11501995000</v>
      </c>
      <c r="S838" s="82">
        <v>635343811000</v>
      </c>
      <c r="T838" s="82">
        <v>264598784000</v>
      </c>
      <c r="U838" s="82">
        <v>370745027000</v>
      </c>
      <c r="V838" s="82">
        <v>732590929000</v>
      </c>
      <c r="W838" s="82">
        <v>23443356000</v>
      </c>
      <c r="X838" s="82">
        <v>14808109000</v>
      </c>
    </row>
    <row r="839" spans="1:24" x14ac:dyDescent="0.3">
      <c r="A839" s="78" t="s">
        <v>3338</v>
      </c>
      <c r="B839" s="78" t="s">
        <v>3339</v>
      </c>
      <c r="C839" s="78" t="s">
        <v>3340</v>
      </c>
      <c r="D839" s="78">
        <v>19761217</v>
      </c>
      <c r="E839" s="78" t="s">
        <v>3341</v>
      </c>
      <c r="F839" s="78">
        <v>12</v>
      </c>
      <c r="G839" s="82">
        <v>1460</v>
      </c>
      <c r="H839" s="82">
        <v>1470</v>
      </c>
      <c r="I839" s="82">
        <v>1467</v>
      </c>
      <c r="J839" s="82">
        <v>39353308</v>
      </c>
      <c r="K839" s="82">
        <v>57455829680</v>
      </c>
      <c r="L839" s="82">
        <v>137868223000</v>
      </c>
      <c r="M839" s="82">
        <v>91645455000</v>
      </c>
      <c r="N839" s="82">
        <v>19676654000</v>
      </c>
      <c r="O839" s="82">
        <v>46222768000</v>
      </c>
      <c r="P839" s="82">
        <v>103915213000</v>
      </c>
      <c r="Q839" s="82">
        <v>5055586000</v>
      </c>
      <c r="R839" s="82">
        <v>2482786000</v>
      </c>
      <c r="S839" s="82">
        <v>137309632000</v>
      </c>
      <c r="T839" s="82">
        <v>93076784000</v>
      </c>
      <c r="U839" s="82">
        <v>44232848000</v>
      </c>
      <c r="V839" s="82">
        <v>123883448000</v>
      </c>
      <c r="W839" s="82">
        <v>4102638000</v>
      </c>
      <c r="X839" s="82">
        <v>1295718000</v>
      </c>
    </row>
    <row r="840" spans="1:24" x14ac:dyDescent="0.3">
      <c r="A840" s="78" t="s">
        <v>3342</v>
      </c>
      <c r="B840" s="78" t="s">
        <v>3343</v>
      </c>
      <c r="C840" s="78" t="s">
        <v>3344</v>
      </c>
      <c r="D840" s="78">
        <v>19951110</v>
      </c>
      <c r="E840" s="78" t="s">
        <v>3345</v>
      </c>
      <c r="F840" s="78">
        <v>12</v>
      </c>
      <c r="G840" s="82">
        <v>8780</v>
      </c>
      <c r="H840" s="82">
        <v>8920</v>
      </c>
      <c r="I840" s="82">
        <v>8748</v>
      </c>
      <c r="J840" s="82">
        <v>49678843</v>
      </c>
      <c r="K840" s="82">
        <v>436180241540</v>
      </c>
      <c r="L840" s="82">
        <v>503976534000</v>
      </c>
      <c r="M840" s="82">
        <v>132475763000</v>
      </c>
      <c r="N840" s="82">
        <v>49678843000</v>
      </c>
      <c r="O840" s="82">
        <v>371500771000</v>
      </c>
      <c r="P840" s="82">
        <v>961159506000</v>
      </c>
      <c r="Q840" s="82">
        <v>20370759000</v>
      </c>
      <c r="R840" s="82">
        <v>19038634000</v>
      </c>
      <c r="S840" s="82"/>
      <c r="T840" s="82"/>
      <c r="U840" s="82"/>
      <c r="V840" s="82"/>
      <c r="W840" s="82"/>
      <c r="X840" s="82"/>
    </row>
    <row r="841" spans="1:24" x14ac:dyDescent="0.3">
      <c r="A841" s="78" t="s">
        <v>3346</v>
      </c>
      <c r="B841" s="78" t="s">
        <v>3347</v>
      </c>
      <c r="C841" s="78" t="s">
        <v>3348</v>
      </c>
      <c r="D841" s="78">
        <v>19910222</v>
      </c>
      <c r="E841" s="78" t="s">
        <v>3349</v>
      </c>
      <c r="F841" s="78">
        <v>12</v>
      </c>
      <c r="G841" s="82">
        <v>30950</v>
      </c>
      <c r="H841" s="82">
        <v>31700</v>
      </c>
      <c r="I841" s="82">
        <v>29880</v>
      </c>
      <c r="J841" s="82">
        <v>6456121</v>
      </c>
      <c r="K841" s="82">
        <v>199816944950</v>
      </c>
      <c r="L841" s="82">
        <v>637274361000</v>
      </c>
      <c r="M841" s="82">
        <v>404094855000</v>
      </c>
      <c r="N841" s="82">
        <v>32280605000</v>
      </c>
      <c r="O841" s="82">
        <v>233179506000</v>
      </c>
      <c r="P841" s="82">
        <v>496371089000</v>
      </c>
      <c r="Q841" s="82">
        <v>12964213000</v>
      </c>
      <c r="R841" s="82">
        <v>5829561000</v>
      </c>
      <c r="S841" s="82">
        <v>1175364961000</v>
      </c>
      <c r="T841" s="82">
        <v>950764748000</v>
      </c>
      <c r="U841" s="82">
        <v>224600212000</v>
      </c>
      <c r="V841" s="82">
        <v>1273439748000</v>
      </c>
      <c r="W841" s="82">
        <v>70025417000</v>
      </c>
      <c r="X841" s="82">
        <v>32390948000</v>
      </c>
    </row>
    <row r="842" spans="1:24" x14ac:dyDescent="0.3">
      <c r="A842" s="78" t="s">
        <v>3350</v>
      </c>
      <c r="B842" s="78" t="s">
        <v>3351</v>
      </c>
      <c r="C842" s="78" t="s">
        <v>3352</v>
      </c>
      <c r="D842" s="78">
        <v>19700213</v>
      </c>
      <c r="E842" s="78" t="s">
        <v>2213</v>
      </c>
      <c r="F842" s="78">
        <v>12</v>
      </c>
      <c r="G842" s="82">
        <v>60200</v>
      </c>
      <c r="H842" s="82">
        <v>61140</v>
      </c>
      <c r="I842" s="82">
        <v>62815</v>
      </c>
      <c r="J842" s="82">
        <v>172557131</v>
      </c>
      <c r="K842" s="82">
        <v>10387939286200</v>
      </c>
      <c r="L842" s="82">
        <v>8014372340000</v>
      </c>
      <c r="M842" s="82">
        <v>285638998000</v>
      </c>
      <c r="N842" s="82">
        <v>879359040000</v>
      </c>
      <c r="O842" s="82">
        <v>7728733342000</v>
      </c>
      <c r="P842" s="82">
        <v>480455175000</v>
      </c>
      <c r="Q842" s="82">
        <v>362064299000</v>
      </c>
      <c r="R842" s="82">
        <v>318512623000</v>
      </c>
      <c r="S842" s="82">
        <v>16995911000000</v>
      </c>
      <c r="T842" s="82">
        <v>4556446000000</v>
      </c>
      <c r="U842" s="82">
        <v>12439465000000</v>
      </c>
      <c r="V842" s="82">
        <v>6899444000000</v>
      </c>
      <c r="W842" s="82">
        <v>773981000000</v>
      </c>
      <c r="X842" s="82">
        <v>668788000000</v>
      </c>
    </row>
    <row r="843" spans="1:24" x14ac:dyDescent="0.3">
      <c r="A843" s="78" t="s">
        <v>3353</v>
      </c>
      <c r="B843" s="78" t="s">
        <v>3354</v>
      </c>
      <c r="C843" s="78" t="s">
        <v>3355</v>
      </c>
      <c r="D843" s="78">
        <v>19890925</v>
      </c>
      <c r="E843" s="78" t="s">
        <v>3356</v>
      </c>
      <c r="F843" s="78">
        <v>12</v>
      </c>
      <c r="G843" s="82">
        <v>184500</v>
      </c>
      <c r="H843" s="82">
        <v>180100</v>
      </c>
      <c r="I843" s="82">
        <v>173125</v>
      </c>
      <c r="J843" s="82">
        <v>902637</v>
      </c>
      <c r="K843" s="82">
        <v>166536526500</v>
      </c>
      <c r="L843" s="82">
        <v>165545058000</v>
      </c>
      <c r="M843" s="82">
        <v>44492899000</v>
      </c>
      <c r="N843" s="82">
        <v>7791365000</v>
      </c>
      <c r="O843" s="82">
        <v>121052159000</v>
      </c>
      <c r="P843" s="82">
        <v>116386170000</v>
      </c>
      <c r="Q843" s="82">
        <v>7507628000</v>
      </c>
      <c r="R843" s="82">
        <v>3630549000</v>
      </c>
      <c r="S843" s="82">
        <v>223599188000</v>
      </c>
      <c r="T843" s="82">
        <v>82258833000</v>
      </c>
      <c r="U843" s="82">
        <v>141340355000</v>
      </c>
      <c r="V843" s="82">
        <v>184665635000</v>
      </c>
      <c r="W843" s="82">
        <v>13314653000</v>
      </c>
      <c r="X843" s="82">
        <v>6307643000</v>
      </c>
    </row>
    <row r="844" spans="1:24" x14ac:dyDescent="0.3">
      <c r="A844" s="78" t="s">
        <v>3357</v>
      </c>
      <c r="B844" s="78" t="s">
        <v>3358</v>
      </c>
      <c r="C844" s="78" t="s">
        <v>3359</v>
      </c>
      <c r="D844" s="78">
        <v>19760610</v>
      </c>
      <c r="E844" s="78" t="s">
        <v>3360</v>
      </c>
      <c r="F844" s="78">
        <v>12</v>
      </c>
      <c r="G844" s="82">
        <v>2360</v>
      </c>
      <c r="H844" s="82">
        <v>2424</v>
      </c>
      <c r="I844" s="82">
        <v>2483</v>
      </c>
      <c r="J844" s="82">
        <v>31211241</v>
      </c>
      <c r="K844" s="82">
        <v>73658528760</v>
      </c>
      <c r="L844" s="82">
        <v>446054352000</v>
      </c>
      <c r="M844" s="82">
        <v>312587062000</v>
      </c>
      <c r="N844" s="82">
        <v>15605621000</v>
      </c>
      <c r="O844" s="82">
        <v>133467290000</v>
      </c>
      <c r="P844" s="82">
        <v>235121490000</v>
      </c>
      <c r="Q844" s="82">
        <v>-24253148000</v>
      </c>
      <c r="R844" s="82">
        <v>-29713639000</v>
      </c>
      <c r="S844" s="82"/>
      <c r="T844" s="82"/>
      <c r="U844" s="82"/>
      <c r="V844" s="82"/>
      <c r="W844" s="82"/>
      <c r="X844" s="82"/>
    </row>
    <row r="845" spans="1:24" x14ac:dyDescent="0.3">
      <c r="A845" s="78" t="s">
        <v>3361</v>
      </c>
      <c r="B845" s="78" t="s">
        <v>3362</v>
      </c>
      <c r="C845" s="78" t="s">
        <v>3363</v>
      </c>
      <c r="D845" s="78">
        <v>19760630</v>
      </c>
      <c r="E845" s="78" t="s">
        <v>3364</v>
      </c>
      <c r="F845" s="78">
        <v>12</v>
      </c>
      <c r="G845" s="82">
        <v>1720</v>
      </c>
      <c r="H845" s="82">
        <v>1739</v>
      </c>
      <c r="I845" s="82">
        <v>1672</v>
      </c>
      <c r="J845" s="82">
        <v>34000000</v>
      </c>
      <c r="K845" s="82">
        <v>58480000000</v>
      </c>
      <c r="L845" s="82">
        <v>167204576000</v>
      </c>
      <c r="M845" s="82">
        <v>38862801000</v>
      </c>
      <c r="N845" s="82">
        <v>17000000000</v>
      </c>
      <c r="O845" s="82">
        <v>128341775000</v>
      </c>
      <c r="P845" s="82">
        <v>100539844000</v>
      </c>
      <c r="Q845" s="82">
        <v>-4949927000</v>
      </c>
      <c r="R845" s="82">
        <v>-4402943000</v>
      </c>
      <c r="S845" s="82">
        <v>190042653000</v>
      </c>
      <c r="T845" s="82">
        <v>61189829000</v>
      </c>
      <c r="U845" s="82">
        <v>128852824000</v>
      </c>
      <c r="V845" s="82">
        <v>120315240000</v>
      </c>
      <c r="W845" s="82">
        <v>-7229520000</v>
      </c>
      <c r="X845" s="82">
        <v>-6557205000</v>
      </c>
    </row>
    <row r="846" spans="1:24" x14ac:dyDescent="0.3">
      <c r="A846" s="78" t="s">
        <v>3365</v>
      </c>
      <c r="B846" s="78" t="s">
        <v>3366</v>
      </c>
      <c r="C846" s="78" t="s">
        <v>3367</v>
      </c>
      <c r="D846" s="78">
        <v>19851223</v>
      </c>
      <c r="E846" s="78" t="s">
        <v>3368</v>
      </c>
      <c r="F846" s="78">
        <v>12</v>
      </c>
      <c r="G846" s="82">
        <v>2155</v>
      </c>
      <c r="H846" s="82">
        <v>2257</v>
      </c>
      <c r="I846" s="82">
        <v>2082</v>
      </c>
      <c r="J846" s="82">
        <v>111133730</v>
      </c>
      <c r="K846" s="82">
        <v>239493188150</v>
      </c>
      <c r="L846" s="82">
        <v>112803693000</v>
      </c>
      <c r="M846" s="82">
        <v>33902165000</v>
      </c>
      <c r="N846" s="82">
        <v>55739975000</v>
      </c>
      <c r="O846" s="82">
        <v>78901528000</v>
      </c>
      <c r="P846" s="82">
        <v>168732266000</v>
      </c>
      <c r="Q846" s="82">
        <v>14132745000</v>
      </c>
      <c r="R846" s="82">
        <v>10784450000</v>
      </c>
      <c r="S846" s="82">
        <v>113513637000</v>
      </c>
      <c r="T846" s="82">
        <v>34617031000</v>
      </c>
      <c r="U846" s="82">
        <v>78896606000</v>
      </c>
      <c r="V846" s="82">
        <v>170886704000</v>
      </c>
      <c r="W846" s="82">
        <v>14279287000</v>
      </c>
      <c r="X846" s="82">
        <v>10846432000</v>
      </c>
    </row>
    <row r="847" spans="1:24" x14ac:dyDescent="0.3">
      <c r="A847" s="78" t="s">
        <v>3369</v>
      </c>
      <c r="B847" s="78" t="s">
        <v>3370</v>
      </c>
      <c r="C847" s="78" t="s">
        <v>3371</v>
      </c>
      <c r="D847" s="78">
        <v>19900420</v>
      </c>
      <c r="E847" s="78" t="s">
        <v>3372</v>
      </c>
      <c r="F847" s="78">
        <v>12</v>
      </c>
      <c r="G847" s="82">
        <v>21750</v>
      </c>
      <c r="H847" s="82">
        <v>22350</v>
      </c>
      <c r="I847" s="82">
        <v>21875</v>
      </c>
      <c r="J847" s="82">
        <v>2200000</v>
      </c>
      <c r="K847" s="82">
        <v>47850000000</v>
      </c>
      <c r="L847" s="82">
        <v>86324854000</v>
      </c>
      <c r="M847" s="82">
        <v>19190795000</v>
      </c>
      <c r="N847" s="82">
        <v>11000000000</v>
      </c>
      <c r="O847" s="82">
        <v>67134059000</v>
      </c>
      <c r="P847" s="82">
        <v>43474993000</v>
      </c>
      <c r="Q847" s="82">
        <v>1704911000</v>
      </c>
      <c r="R847" s="82">
        <v>2369637000</v>
      </c>
      <c r="S847" s="82">
        <v>124732155000</v>
      </c>
      <c r="T847" s="82">
        <v>30001131000</v>
      </c>
      <c r="U847" s="82">
        <v>94731024000</v>
      </c>
      <c r="V847" s="82">
        <v>61699006000</v>
      </c>
      <c r="W847" s="82">
        <v>5136623000</v>
      </c>
      <c r="X847" s="82">
        <v>3701980000</v>
      </c>
    </row>
    <row r="848" spans="1:24" x14ac:dyDescent="0.3">
      <c r="A848" s="78" t="s">
        <v>3373</v>
      </c>
      <c r="B848" s="78" t="s">
        <v>3374</v>
      </c>
      <c r="C848" s="78" t="s">
        <v>3375</v>
      </c>
      <c r="D848" s="78">
        <v>19850709</v>
      </c>
      <c r="E848" s="78" t="s">
        <v>3376</v>
      </c>
      <c r="F848" s="78">
        <v>12</v>
      </c>
      <c r="G848" s="82">
        <v>120500</v>
      </c>
      <c r="H848" s="82">
        <v>120500</v>
      </c>
      <c r="I848" s="82">
        <v>98750</v>
      </c>
      <c r="J848" s="82">
        <v>23849371</v>
      </c>
      <c r="K848" s="82">
        <v>2873849205500</v>
      </c>
      <c r="L848" s="82">
        <v>5489572737000</v>
      </c>
      <c r="M848" s="82">
        <v>2505901014000</v>
      </c>
      <c r="N848" s="82">
        <v>127246855000</v>
      </c>
      <c r="O848" s="82">
        <v>2983671723000</v>
      </c>
      <c r="P848" s="82">
        <v>1733511299000</v>
      </c>
      <c r="Q848" s="82">
        <v>-59702911000</v>
      </c>
      <c r="R848" s="82">
        <v>-31947765000</v>
      </c>
      <c r="S848" s="82">
        <v>7357184312000</v>
      </c>
      <c r="T848" s="82">
        <v>4125086926000</v>
      </c>
      <c r="U848" s="82">
        <v>3232097386000</v>
      </c>
      <c r="V848" s="82">
        <v>2334836633000</v>
      </c>
      <c r="W848" s="82">
        <v>18041780000</v>
      </c>
      <c r="X848" s="82">
        <v>-48408077000</v>
      </c>
    </row>
    <row r="849" spans="1:24" x14ac:dyDescent="0.3">
      <c r="A849" s="78" t="s">
        <v>3377</v>
      </c>
      <c r="B849" s="78" t="s">
        <v>3378</v>
      </c>
      <c r="C849" s="78" t="s">
        <v>3379</v>
      </c>
      <c r="D849" s="78">
        <v>20041203</v>
      </c>
      <c r="E849" s="78" t="s">
        <v>3380</v>
      </c>
      <c r="F849" s="78">
        <v>12</v>
      </c>
      <c r="G849" s="82">
        <v>61400</v>
      </c>
      <c r="H849" s="82">
        <v>61960</v>
      </c>
      <c r="I849" s="82">
        <v>61020</v>
      </c>
      <c r="J849" s="82">
        <v>6585069</v>
      </c>
      <c r="K849" s="82">
        <v>404323236600</v>
      </c>
      <c r="L849" s="82">
        <v>715510235000</v>
      </c>
      <c r="M849" s="82">
        <v>263664684000</v>
      </c>
      <c r="N849" s="82">
        <v>32925345000</v>
      </c>
      <c r="O849" s="82">
        <v>451845550000</v>
      </c>
      <c r="P849" s="82">
        <v>404717500000</v>
      </c>
      <c r="Q849" s="82">
        <v>41091524000</v>
      </c>
      <c r="R849" s="82">
        <v>23089037000</v>
      </c>
      <c r="S849" s="82">
        <v>854917990000</v>
      </c>
      <c r="T849" s="82">
        <v>327601773000</v>
      </c>
      <c r="U849" s="82">
        <v>527316218000</v>
      </c>
      <c r="V849" s="82">
        <v>506167344000</v>
      </c>
      <c r="W849" s="82">
        <v>56567011000</v>
      </c>
      <c r="X849" s="82">
        <v>45583051000</v>
      </c>
    </row>
    <row r="850" spans="1:24" x14ac:dyDescent="0.3">
      <c r="A850" s="78" t="s">
        <v>3381</v>
      </c>
      <c r="B850" s="78" t="s">
        <v>3382</v>
      </c>
      <c r="C850" s="78" t="s">
        <v>3383</v>
      </c>
      <c r="D850" s="78">
        <v>19740528</v>
      </c>
      <c r="E850" s="78" t="s">
        <v>3384</v>
      </c>
      <c r="F850" s="78">
        <v>12</v>
      </c>
      <c r="G850" s="82">
        <v>4050</v>
      </c>
      <c r="H850" s="82">
        <v>4154</v>
      </c>
      <c r="I850" s="82">
        <v>3875</v>
      </c>
      <c r="J850" s="82">
        <v>40000000</v>
      </c>
      <c r="K850" s="82">
        <v>162000000000</v>
      </c>
      <c r="L850" s="82">
        <v>536651075000</v>
      </c>
      <c r="M850" s="82">
        <v>237398432000</v>
      </c>
      <c r="N850" s="82">
        <v>20000000000</v>
      </c>
      <c r="O850" s="82">
        <v>299252643000</v>
      </c>
      <c r="P850" s="82">
        <v>326827846000</v>
      </c>
      <c r="Q850" s="82">
        <v>-76270701000</v>
      </c>
      <c r="R850" s="82">
        <v>-59358256000</v>
      </c>
      <c r="S850" s="82"/>
      <c r="T850" s="82"/>
      <c r="U850" s="82"/>
      <c r="V850" s="82"/>
      <c r="W850" s="82"/>
      <c r="X850" s="82"/>
    </row>
    <row r="851" spans="1:24" x14ac:dyDescent="0.3">
      <c r="A851" s="78" t="s">
        <v>3385</v>
      </c>
      <c r="B851" s="78" t="s">
        <v>3386</v>
      </c>
      <c r="C851" s="78" t="s">
        <v>3387</v>
      </c>
      <c r="D851" s="78">
        <v>19740619</v>
      </c>
      <c r="E851" s="78" t="s">
        <v>3388</v>
      </c>
      <c r="F851" s="78">
        <v>12</v>
      </c>
      <c r="G851" s="82">
        <v>15650</v>
      </c>
      <c r="H851" s="82">
        <v>15440</v>
      </c>
      <c r="I851" s="82">
        <v>13965</v>
      </c>
      <c r="J851" s="82">
        <v>161939571</v>
      </c>
      <c r="K851" s="82">
        <v>2534354286150</v>
      </c>
      <c r="L851" s="82">
        <v>6833748486000</v>
      </c>
      <c r="M851" s="82">
        <v>2952105368000</v>
      </c>
      <c r="N851" s="82">
        <v>815316540000</v>
      </c>
      <c r="O851" s="82">
        <v>3881643118000</v>
      </c>
      <c r="P851" s="82">
        <v>2730104808000</v>
      </c>
      <c r="Q851" s="82">
        <v>23540273000</v>
      </c>
      <c r="R851" s="82">
        <v>21925470000</v>
      </c>
      <c r="S851" s="82">
        <v>12541547426000</v>
      </c>
      <c r="T851" s="82">
        <v>7796065495000</v>
      </c>
      <c r="U851" s="82">
        <v>4745481932000</v>
      </c>
      <c r="V851" s="82">
        <v>6037141406000</v>
      </c>
      <c r="W851" s="82">
        <v>128462013000</v>
      </c>
      <c r="X851" s="82">
        <v>46342541000</v>
      </c>
    </row>
    <row r="852" spans="1:24" x14ac:dyDescent="0.3">
      <c r="A852" s="78" t="s">
        <v>3389</v>
      </c>
      <c r="B852" s="78" t="s">
        <v>3390</v>
      </c>
      <c r="C852" s="78" t="s">
        <v>3391</v>
      </c>
      <c r="D852" s="78">
        <v>19910530</v>
      </c>
      <c r="E852" s="78" t="s">
        <v>3392</v>
      </c>
      <c r="F852" s="78">
        <v>12</v>
      </c>
      <c r="G852" s="82">
        <v>197500</v>
      </c>
      <c r="H852" s="82">
        <v>191400</v>
      </c>
      <c r="I852" s="82">
        <v>184100</v>
      </c>
      <c r="J852" s="82">
        <v>34275419</v>
      </c>
      <c r="K852" s="82">
        <v>6769395252500</v>
      </c>
      <c r="L852" s="82">
        <v>10067224126000</v>
      </c>
      <c r="M852" s="82">
        <v>3451575864000</v>
      </c>
      <c r="N852" s="82">
        <v>171377095000</v>
      </c>
      <c r="O852" s="82">
        <v>6615648262000</v>
      </c>
      <c r="P852" s="82">
        <v>8575487223000</v>
      </c>
      <c r="Q852" s="82">
        <v>282307495000</v>
      </c>
      <c r="R852" s="82">
        <v>210454280000</v>
      </c>
      <c r="S852" s="82">
        <v>10861188885000</v>
      </c>
      <c r="T852" s="82">
        <v>4418603895000</v>
      </c>
      <c r="U852" s="82">
        <v>6442584990000</v>
      </c>
      <c r="V852" s="82">
        <v>11363605083000</v>
      </c>
      <c r="W852" s="82">
        <v>294892965000</v>
      </c>
      <c r="X852" s="82">
        <v>202629432000</v>
      </c>
    </row>
    <row r="853" spans="1:24" x14ac:dyDescent="0.3">
      <c r="A853" s="78" t="s">
        <v>3393</v>
      </c>
      <c r="B853" s="78" t="s">
        <v>3394</v>
      </c>
      <c r="C853" s="78" t="s">
        <v>3395</v>
      </c>
      <c r="D853" s="78">
        <v>19770630</v>
      </c>
      <c r="E853" s="78" t="s">
        <v>3396</v>
      </c>
      <c r="F853" s="78">
        <v>12</v>
      </c>
      <c r="G853" s="82">
        <v>4965</v>
      </c>
      <c r="H853" s="82">
        <v>5037</v>
      </c>
      <c r="I853" s="82">
        <v>5050</v>
      </c>
      <c r="J853" s="82">
        <v>21691750</v>
      </c>
      <c r="K853" s="82">
        <v>107699538750</v>
      </c>
      <c r="L853" s="82">
        <v>264063712000</v>
      </c>
      <c r="M853" s="82">
        <v>88436221000</v>
      </c>
      <c r="N853" s="82">
        <v>10845875000</v>
      </c>
      <c r="O853" s="82">
        <v>175627491000</v>
      </c>
      <c r="P853" s="82">
        <v>129664284000</v>
      </c>
      <c r="Q853" s="82">
        <v>22729531000</v>
      </c>
      <c r="R853" s="82">
        <v>16623820000</v>
      </c>
      <c r="S853" s="82">
        <v>307952805000</v>
      </c>
      <c r="T853" s="82">
        <v>134051518000</v>
      </c>
      <c r="U853" s="82">
        <v>173901287000</v>
      </c>
      <c r="V853" s="82">
        <v>176333526000</v>
      </c>
      <c r="W853" s="82">
        <v>23232299000</v>
      </c>
      <c r="X853" s="82">
        <v>15600573000</v>
      </c>
    </row>
    <row r="854" spans="1:24" x14ac:dyDescent="0.3">
      <c r="A854" s="78" t="s">
        <v>3397</v>
      </c>
      <c r="B854" s="78" t="s">
        <v>3398</v>
      </c>
      <c r="C854" s="78" t="s">
        <v>3399</v>
      </c>
      <c r="D854" s="78">
        <v>19761223</v>
      </c>
      <c r="E854" s="78" t="s">
        <v>3400</v>
      </c>
      <c r="F854" s="78">
        <v>12</v>
      </c>
      <c r="G854" s="82">
        <v>57600</v>
      </c>
      <c r="H854" s="82">
        <v>58140</v>
      </c>
      <c r="I854" s="82">
        <v>51467</v>
      </c>
      <c r="J854" s="82">
        <v>2002000</v>
      </c>
      <c r="K854" s="82">
        <v>115315200000</v>
      </c>
      <c r="L854" s="82">
        <v>106980543000</v>
      </c>
      <c r="M854" s="82">
        <v>14290621000</v>
      </c>
      <c r="N854" s="82">
        <v>10010000000</v>
      </c>
      <c r="O854" s="82">
        <v>92689921000</v>
      </c>
      <c r="P854" s="82">
        <v>53649031000</v>
      </c>
      <c r="Q854" s="82">
        <v>8099225000</v>
      </c>
      <c r="R854" s="82">
        <v>6423486000</v>
      </c>
      <c r="S854" s="82"/>
      <c r="T854" s="82"/>
      <c r="U854" s="82"/>
      <c r="V854" s="82"/>
      <c r="W854" s="82"/>
      <c r="X854" s="82"/>
    </row>
    <row r="855" spans="1:24" x14ac:dyDescent="0.3">
      <c r="A855" s="78" t="s">
        <v>3401</v>
      </c>
      <c r="B855" s="78" t="s">
        <v>3402</v>
      </c>
      <c r="C855" s="78" t="s">
        <v>3403</v>
      </c>
      <c r="D855" s="78">
        <v>19761228</v>
      </c>
      <c r="E855" s="78" t="s">
        <v>3404</v>
      </c>
      <c r="F855" s="78">
        <v>12</v>
      </c>
      <c r="G855" s="82">
        <v>13550</v>
      </c>
      <c r="H855" s="82">
        <v>13480</v>
      </c>
      <c r="I855" s="82">
        <v>13020</v>
      </c>
      <c r="J855" s="82">
        <v>3926628</v>
      </c>
      <c r="K855" s="82">
        <v>53205809400</v>
      </c>
      <c r="L855" s="82">
        <v>74264385000</v>
      </c>
      <c r="M855" s="82">
        <v>47396032000</v>
      </c>
      <c r="N855" s="82">
        <v>19633140000</v>
      </c>
      <c r="O855" s="82">
        <v>26868353000</v>
      </c>
      <c r="P855" s="82">
        <v>47239688000</v>
      </c>
      <c r="Q855" s="82">
        <v>754428000</v>
      </c>
      <c r="R855" s="82">
        <v>-1308736000</v>
      </c>
      <c r="S855" s="82"/>
      <c r="T855" s="82"/>
      <c r="U855" s="82"/>
      <c r="V855" s="82"/>
      <c r="W855" s="82"/>
      <c r="X855" s="82"/>
    </row>
    <row r="856" spans="1:24" x14ac:dyDescent="0.3">
      <c r="A856" s="78" t="s">
        <v>3405</v>
      </c>
      <c r="B856" s="78" t="s">
        <v>3406</v>
      </c>
      <c r="C856" s="78" t="s">
        <v>3407</v>
      </c>
      <c r="D856" s="78">
        <v>19760415</v>
      </c>
      <c r="E856" s="78" t="s">
        <v>3408</v>
      </c>
      <c r="F856" s="78">
        <v>12</v>
      </c>
      <c r="G856" s="82">
        <v>35700</v>
      </c>
      <c r="H856" s="82">
        <v>36370</v>
      </c>
      <c r="I856" s="82">
        <v>36117</v>
      </c>
      <c r="J856" s="82">
        <v>25800000</v>
      </c>
      <c r="K856" s="82">
        <v>921060000000</v>
      </c>
      <c r="L856" s="82">
        <v>1874781662000</v>
      </c>
      <c r="M856" s="82">
        <v>692814052000</v>
      </c>
      <c r="N856" s="82">
        <v>129000000000</v>
      </c>
      <c r="O856" s="82">
        <v>1181967610000</v>
      </c>
      <c r="P856" s="82">
        <v>895837324000</v>
      </c>
      <c r="Q856" s="82">
        <v>-25568293000</v>
      </c>
      <c r="R856" s="82">
        <v>21484678000</v>
      </c>
      <c r="S856" s="82">
        <v>1922515393000</v>
      </c>
      <c r="T856" s="82">
        <v>740639661000</v>
      </c>
      <c r="U856" s="82">
        <v>1181875732000</v>
      </c>
      <c r="V856" s="82">
        <v>895146959000</v>
      </c>
      <c r="W856" s="82">
        <v>-30773406000</v>
      </c>
      <c r="X856" s="82">
        <v>41596242000</v>
      </c>
    </row>
    <row r="857" spans="1:24" x14ac:dyDescent="0.3">
      <c r="A857" s="78" t="s">
        <v>3409</v>
      </c>
      <c r="B857" s="78" t="s">
        <v>3410</v>
      </c>
      <c r="C857" s="78" t="s">
        <v>3411</v>
      </c>
      <c r="D857" s="78">
        <v>19751212</v>
      </c>
      <c r="E857" s="78" t="s">
        <v>3412</v>
      </c>
      <c r="F857" s="78">
        <v>12</v>
      </c>
      <c r="G857" s="82">
        <v>6620</v>
      </c>
      <c r="H857" s="82">
        <v>6934</v>
      </c>
      <c r="I857" s="82">
        <v>6069</v>
      </c>
      <c r="J857" s="82">
        <v>44367832</v>
      </c>
      <c r="K857" s="82">
        <v>293715047840</v>
      </c>
      <c r="L857" s="82">
        <v>1023039595000</v>
      </c>
      <c r="M857" s="82">
        <v>866909052000</v>
      </c>
      <c r="N857" s="82">
        <v>222555835000</v>
      </c>
      <c r="O857" s="82">
        <v>156130542000</v>
      </c>
      <c r="P857" s="82">
        <v>410194666000</v>
      </c>
      <c r="Q857" s="82">
        <v>23038470000</v>
      </c>
      <c r="R857" s="82">
        <v>-41606780000</v>
      </c>
      <c r="S857" s="82">
        <v>1010427545000</v>
      </c>
      <c r="T857" s="82">
        <v>867083306000</v>
      </c>
      <c r="U857" s="82">
        <v>143344239000</v>
      </c>
      <c r="V857" s="82">
        <v>410179211000</v>
      </c>
      <c r="W857" s="82">
        <v>23383851000</v>
      </c>
      <c r="X857" s="82">
        <v>-58237114000</v>
      </c>
    </row>
    <row r="858" spans="1:24" x14ac:dyDescent="0.3">
      <c r="A858" s="78" t="s">
        <v>3413</v>
      </c>
      <c r="B858" s="78" t="s">
        <v>3414</v>
      </c>
      <c r="C858" s="78" t="s">
        <v>3415</v>
      </c>
      <c r="D858" s="78">
        <v>19851223</v>
      </c>
      <c r="E858" s="78" t="s">
        <v>3416</v>
      </c>
      <c r="F858" s="78">
        <v>12</v>
      </c>
      <c r="G858" s="82">
        <v>83800</v>
      </c>
      <c r="H858" s="82">
        <v>84240</v>
      </c>
      <c r="I858" s="82">
        <v>79250</v>
      </c>
      <c r="J858" s="82">
        <v>1328000</v>
      </c>
      <c r="K858" s="82">
        <v>111286400000</v>
      </c>
      <c r="L858" s="82">
        <v>486547705000</v>
      </c>
      <c r="M858" s="82">
        <v>98464488000</v>
      </c>
      <c r="N858" s="82">
        <v>6640000000</v>
      </c>
      <c r="O858" s="82">
        <v>388083217000</v>
      </c>
      <c r="P858" s="82">
        <v>105747007000</v>
      </c>
      <c r="Q858" s="82">
        <v>-19503658000</v>
      </c>
      <c r="R858" s="82">
        <v>-9385441000</v>
      </c>
      <c r="S858" s="82"/>
      <c r="T858" s="82"/>
      <c r="U858" s="82"/>
      <c r="V858" s="82"/>
      <c r="W858" s="82"/>
      <c r="X858" s="82"/>
    </row>
    <row r="859" spans="1:24" x14ac:dyDescent="0.3">
      <c r="A859" s="78" t="s">
        <v>3417</v>
      </c>
      <c r="B859" s="78" t="s">
        <v>3418</v>
      </c>
      <c r="C859" s="78" t="s">
        <v>3419</v>
      </c>
      <c r="D859" s="78">
        <v>19870925</v>
      </c>
      <c r="E859" s="78" t="s">
        <v>3420</v>
      </c>
      <c r="F859" s="78">
        <v>12</v>
      </c>
      <c r="G859" s="82">
        <v>2700</v>
      </c>
      <c r="H859" s="82">
        <v>2808</v>
      </c>
      <c r="I859" s="82">
        <v>2726</v>
      </c>
      <c r="J859" s="82">
        <v>15680000</v>
      </c>
      <c r="K859" s="82">
        <v>42336000000</v>
      </c>
      <c r="L859" s="82">
        <v>93865954000</v>
      </c>
      <c r="M859" s="82">
        <v>29665384000</v>
      </c>
      <c r="N859" s="82">
        <v>8536000000</v>
      </c>
      <c r="O859" s="82">
        <v>64200569000</v>
      </c>
      <c r="P859" s="82">
        <v>57394476000</v>
      </c>
      <c r="Q859" s="82">
        <v>1942399000</v>
      </c>
      <c r="R859" s="82">
        <v>937158000</v>
      </c>
      <c r="S859" s="82">
        <v>95399209000</v>
      </c>
      <c r="T859" s="82">
        <v>32974994000</v>
      </c>
      <c r="U859" s="82">
        <v>62424215000</v>
      </c>
      <c r="V859" s="82">
        <v>60781292000</v>
      </c>
      <c r="W859" s="82">
        <v>1476745000</v>
      </c>
      <c r="X859" s="82">
        <v>284464000</v>
      </c>
    </row>
    <row r="860" spans="1:24" x14ac:dyDescent="0.3">
      <c r="A860" s="78" t="s">
        <v>3421</v>
      </c>
      <c r="B860" s="78" t="s">
        <v>3422</v>
      </c>
      <c r="C860" s="78" t="s">
        <v>3423</v>
      </c>
      <c r="D860" s="78">
        <v>19770625</v>
      </c>
      <c r="E860" s="78" t="s">
        <v>3424</v>
      </c>
      <c r="F860" s="78">
        <v>12</v>
      </c>
      <c r="G860" s="82">
        <v>8730</v>
      </c>
      <c r="H860" s="82">
        <v>8938</v>
      </c>
      <c r="I860" s="82">
        <v>8942</v>
      </c>
      <c r="J860" s="82">
        <v>24000000</v>
      </c>
      <c r="K860" s="82">
        <v>209520000000</v>
      </c>
      <c r="L860" s="82">
        <v>852119000000</v>
      </c>
      <c r="M860" s="82">
        <v>548965000000</v>
      </c>
      <c r="N860" s="82">
        <v>12000000000</v>
      </c>
      <c r="O860" s="82">
        <v>303154000000</v>
      </c>
      <c r="P860" s="82">
        <v>445779000000</v>
      </c>
      <c r="Q860" s="82">
        <v>16684000000</v>
      </c>
      <c r="R860" s="82">
        <v>741000000</v>
      </c>
      <c r="S860" s="82">
        <v>900894000000</v>
      </c>
      <c r="T860" s="82">
        <v>602604000000</v>
      </c>
      <c r="U860" s="82">
        <v>298290000000</v>
      </c>
      <c r="V860" s="82">
        <v>500675000000</v>
      </c>
      <c r="W860" s="82">
        <v>6018000000</v>
      </c>
      <c r="X860" s="82">
        <v>-8142000000</v>
      </c>
    </row>
    <row r="861" spans="1:24" x14ac:dyDescent="0.3">
      <c r="A861" s="78" t="s">
        <v>3425</v>
      </c>
      <c r="B861" s="78" t="s">
        <v>3426</v>
      </c>
      <c r="C861" s="78" t="s">
        <v>3427</v>
      </c>
      <c r="D861" s="78">
        <v>19891218</v>
      </c>
      <c r="E861" s="78" t="s">
        <v>3428</v>
      </c>
      <c r="F861" s="78">
        <v>12</v>
      </c>
      <c r="G861" s="82">
        <v>4780</v>
      </c>
      <c r="H861" s="82">
        <v>4817</v>
      </c>
      <c r="I861" s="82">
        <v>4654</v>
      </c>
      <c r="J861" s="82">
        <v>41803738</v>
      </c>
      <c r="K861" s="82">
        <v>199821867640</v>
      </c>
      <c r="L861" s="82">
        <v>96760167000</v>
      </c>
      <c r="M861" s="82">
        <v>37171532000</v>
      </c>
      <c r="N861" s="82">
        <v>20901869000</v>
      </c>
      <c r="O861" s="82">
        <v>59588635000</v>
      </c>
      <c r="P861" s="82">
        <v>60604612000</v>
      </c>
      <c r="Q861" s="82">
        <v>741947000</v>
      </c>
      <c r="R861" s="82">
        <v>851691000</v>
      </c>
      <c r="S861" s="82">
        <v>96795868000</v>
      </c>
      <c r="T861" s="82">
        <v>37181032000</v>
      </c>
      <c r="U861" s="82">
        <v>59614835000</v>
      </c>
      <c r="V861" s="82">
        <v>60606181000</v>
      </c>
      <c r="W861" s="82">
        <v>732897000</v>
      </c>
      <c r="X861" s="82">
        <v>1013916000</v>
      </c>
    </row>
    <row r="862" spans="1:24" x14ac:dyDescent="0.3">
      <c r="A862" s="78" t="s">
        <v>3429</v>
      </c>
      <c r="B862" s="78" t="s">
        <v>3430</v>
      </c>
      <c r="C862" s="78" t="s">
        <v>3431</v>
      </c>
      <c r="D862" s="78">
        <v>19751112</v>
      </c>
      <c r="E862" s="78" t="s">
        <v>3432</v>
      </c>
      <c r="F862" s="78">
        <v>12</v>
      </c>
      <c r="G862" s="82">
        <v>50100</v>
      </c>
      <c r="H862" s="82">
        <v>52440</v>
      </c>
      <c r="I862" s="82">
        <v>53545</v>
      </c>
      <c r="J862" s="82">
        <v>6500000</v>
      </c>
      <c r="K862" s="82">
        <v>325650000000</v>
      </c>
      <c r="L862" s="82">
        <v>354616031000</v>
      </c>
      <c r="M862" s="82">
        <v>69389978000</v>
      </c>
      <c r="N862" s="82">
        <v>6500000000</v>
      </c>
      <c r="O862" s="82">
        <v>285226053000</v>
      </c>
      <c r="P862" s="82">
        <v>241435180000</v>
      </c>
      <c r="Q862" s="82">
        <v>20718567000</v>
      </c>
      <c r="R862" s="82">
        <v>21180413000</v>
      </c>
      <c r="S862" s="82">
        <v>510215304000</v>
      </c>
      <c r="T862" s="82">
        <v>105394829000</v>
      </c>
      <c r="U862" s="82">
        <v>404820475000</v>
      </c>
      <c r="V862" s="82">
        <v>289460648000</v>
      </c>
      <c r="W862" s="82">
        <v>30240464000</v>
      </c>
      <c r="X862" s="82">
        <v>31280850000</v>
      </c>
    </row>
    <row r="863" spans="1:24" x14ac:dyDescent="0.3">
      <c r="A863" s="78" t="s">
        <v>3433</v>
      </c>
      <c r="B863" s="78" t="s">
        <v>3434</v>
      </c>
      <c r="C863" s="78" t="s">
        <v>3435</v>
      </c>
      <c r="D863" s="78">
        <v>19730810</v>
      </c>
      <c r="E863" s="78" t="s">
        <v>3436</v>
      </c>
      <c r="F863" s="78">
        <v>12</v>
      </c>
      <c r="G863" s="82">
        <v>23550</v>
      </c>
      <c r="H863" s="82">
        <v>22960</v>
      </c>
      <c r="I863" s="82">
        <v>22460</v>
      </c>
      <c r="J863" s="82">
        <v>13198611</v>
      </c>
      <c r="K863" s="82">
        <v>310827289050</v>
      </c>
      <c r="L863" s="82">
        <v>297957314000</v>
      </c>
      <c r="M863" s="82">
        <v>70217393000</v>
      </c>
      <c r="N863" s="82">
        <v>8500201000</v>
      </c>
      <c r="O863" s="82">
        <v>227739921000</v>
      </c>
      <c r="P863" s="82">
        <v>33502486000</v>
      </c>
      <c r="Q863" s="82">
        <v>20709181000</v>
      </c>
      <c r="R863" s="82">
        <v>18739241000</v>
      </c>
      <c r="S863" s="82">
        <v>898236894000</v>
      </c>
      <c r="T863" s="82">
        <v>471924418000</v>
      </c>
      <c r="U863" s="82">
        <v>426312475000</v>
      </c>
      <c r="V863" s="82">
        <v>510743487000</v>
      </c>
      <c r="W863" s="82">
        <v>31682542000</v>
      </c>
      <c r="X863" s="82">
        <v>22917631000</v>
      </c>
    </row>
    <row r="864" spans="1:24" x14ac:dyDescent="0.3">
      <c r="A864" s="78" t="s">
        <v>3437</v>
      </c>
      <c r="B864" s="78" t="s">
        <v>3438</v>
      </c>
      <c r="C864" s="78" t="s">
        <v>3439</v>
      </c>
      <c r="D864" s="78">
        <v>19761227</v>
      </c>
      <c r="E864" s="78" t="s">
        <v>3440</v>
      </c>
      <c r="F864" s="78">
        <v>12</v>
      </c>
      <c r="G864" s="82">
        <v>11800</v>
      </c>
      <c r="H864" s="82">
        <v>12180</v>
      </c>
      <c r="I864" s="82">
        <v>13045</v>
      </c>
      <c r="J864" s="82">
        <v>12800000</v>
      </c>
      <c r="K864" s="82">
        <v>151040000000</v>
      </c>
      <c r="L864" s="82">
        <v>221753681000</v>
      </c>
      <c r="M864" s="82">
        <v>88224232000</v>
      </c>
      <c r="N864" s="82">
        <v>6400000000</v>
      </c>
      <c r="O864" s="82">
        <v>133529449000</v>
      </c>
      <c r="P864" s="82">
        <v>142436157000</v>
      </c>
      <c r="Q864" s="82">
        <v>12695732000</v>
      </c>
      <c r="R864" s="82">
        <v>14074065000</v>
      </c>
      <c r="S864" s="82">
        <v>240673923000</v>
      </c>
      <c r="T864" s="82">
        <v>92677873000</v>
      </c>
      <c r="U864" s="82">
        <v>147996050000</v>
      </c>
      <c r="V864" s="82">
        <v>145663327000</v>
      </c>
      <c r="W864" s="82">
        <v>13262286000</v>
      </c>
      <c r="X864" s="82">
        <v>13085230000</v>
      </c>
    </row>
    <row r="865" spans="1:24" x14ac:dyDescent="0.3">
      <c r="A865" s="78" t="s">
        <v>3441</v>
      </c>
      <c r="B865" s="78" t="s">
        <v>3442</v>
      </c>
      <c r="C865" s="78" t="s">
        <v>3443</v>
      </c>
      <c r="D865" s="78">
        <v>19841019</v>
      </c>
      <c r="E865" s="78" t="s">
        <v>3444</v>
      </c>
      <c r="F865" s="78">
        <v>12</v>
      </c>
      <c r="G865" s="82">
        <v>767</v>
      </c>
      <c r="H865" s="82">
        <v>604</v>
      </c>
      <c r="I865" s="82">
        <v>541</v>
      </c>
      <c r="J865" s="82">
        <v>154779894</v>
      </c>
      <c r="K865" s="82">
        <v>118716178698</v>
      </c>
      <c r="L865" s="82">
        <v>85545197000</v>
      </c>
      <c r="M865" s="82">
        <v>22993095000</v>
      </c>
      <c r="N865" s="82">
        <v>73889947000</v>
      </c>
      <c r="O865" s="82">
        <v>62552102000</v>
      </c>
      <c r="P865" s="82">
        <v>18040140000</v>
      </c>
      <c r="Q865" s="82">
        <v>-2630996000</v>
      </c>
      <c r="R865" s="82">
        <v>-2587688000</v>
      </c>
      <c r="S865" s="82">
        <v>86515139000</v>
      </c>
      <c r="T865" s="82">
        <v>26561755000</v>
      </c>
      <c r="U865" s="82">
        <v>59953385000</v>
      </c>
      <c r="V865" s="82">
        <v>25206456000</v>
      </c>
      <c r="W865" s="82">
        <v>-3155496000</v>
      </c>
      <c r="X865" s="82">
        <v>-3151956000</v>
      </c>
    </row>
    <row r="866" spans="1:24" x14ac:dyDescent="0.3">
      <c r="A866" s="78" t="s">
        <v>3445</v>
      </c>
      <c r="B866" s="78" t="s">
        <v>3446</v>
      </c>
      <c r="C866" s="78" t="s">
        <v>3447</v>
      </c>
      <c r="D866" s="78">
        <v>19891117</v>
      </c>
      <c r="E866" s="78" t="s">
        <v>3448</v>
      </c>
      <c r="F866" s="78">
        <v>12</v>
      </c>
      <c r="G866" s="82">
        <v>13500</v>
      </c>
      <c r="H866" s="82">
        <v>13130</v>
      </c>
      <c r="I866" s="82">
        <v>12245</v>
      </c>
      <c r="J866" s="82">
        <v>52420851</v>
      </c>
      <c r="K866" s="82">
        <v>707681488500</v>
      </c>
      <c r="L866" s="82">
        <v>428826189000</v>
      </c>
      <c r="M866" s="82">
        <v>129678841000</v>
      </c>
      <c r="N866" s="82">
        <v>52420851000</v>
      </c>
      <c r="O866" s="82">
        <v>299147348000</v>
      </c>
      <c r="P866" s="82">
        <v>392748253000</v>
      </c>
      <c r="Q866" s="82">
        <v>38499672000</v>
      </c>
      <c r="R866" s="82">
        <v>26886382000</v>
      </c>
      <c r="S866" s="82">
        <v>438485164000</v>
      </c>
      <c r="T866" s="82">
        <v>132412335000</v>
      </c>
      <c r="U866" s="82">
        <v>306072829000</v>
      </c>
      <c r="V866" s="82">
        <v>393594452000</v>
      </c>
      <c r="W866" s="82">
        <v>38580954000</v>
      </c>
      <c r="X866" s="82">
        <v>27387084000</v>
      </c>
    </row>
    <row r="867" spans="1:24" x14ac:dyDescent="0.3">
      <c r="A867" s="78" t="s">
        <v>3449</v>
      </c>
      <c r="B867" s="78" t="s">
        <v>3450</v>
      </c>
      <c r="C867" s="78" t="s">
        <v>3451</v>
      </c>
      <c r="D867" s="78">
        <v>19751227</v>
      </c>
      <c r="E867" s="78" t="s">
        <v>3452</v>
      </c>
      <c r="F867" s="78">
        <v>12</v>
      </c>
      <c r="G867" s="82">
        <v>2455</v>
      </c>
      <c r="H867" s="82">
        <v>2533</v>
      </c>
      <c r="I867" s="82">
        <v>2509</v>
      </c>
      <c r="J867" s="82">
        <v>15868708</v>
      </c>
      <c r="K867" s="82">
        <v>38957678140</v>
      </c>
      <c r="L867" s="82">
        <v>118444330000</v>
      </c>
      <c r="M867" s="82">
        <v>59134220000</v>
      </c>
      <c r="N867" s="82">
        <v>15868708000</v>
      </c>
      <c r="O867" s="82">
        <v>59310111000</v>
      </c>
      <c r="P867" s="82">
        <v>88756844000</v>
      </c>
      <c r="Q867" s="82">
        <v>703625000</v>
      </c>
      <c r="R867" s="82">
        <v>479399000</v>
      </c>
      <c r="S867" s="82">
        <v>118821833000</v>
      </c>
      <c r="T867" s="82">
        <v>60164731000</v>
      </c>
      <c r="U867" s="82">
        <v>58657102000</v>
      </c>
      <c r="V867" s="82">
        <v>92243770000</v>
      </c>
      <c r="W867" s="82">
        <v>645386000</v>
      </c>
      <c r="X867" s="82">
        <v>390440000</v>
      </c>
    </row>
    <row r="868" spans="1:24" x14ac:dyDescent="0.3">
      <c r="A868" s="78" t="s">
        <v>3453</v>
      </c>
      <c r="B868" s="78" t="s">
        <v>3454</v>
      </c>
      <c r="C868" s="78" t="s">
        <v>3455</v>
      </c>
      <c r="D868" s="78">
        <v>19731110</v>
      </c>
      <c r="E868" s="78" t="s">
        <v>3456</v>
      </c>
      <c r="F868" s="78">
        <v>12</v>
      </c>
      <c r="G868" s="82">
        <v>14900</v>
      </c>
      <c r="H868" s="82">
        <v>14860</v>
      </c>
      <c r="I868" s="82">
        <v>14765</v>
      </c>
      <c r="J868" s="82">
        <v>11857922</v>
      </c>
      <c r="K868" s="82">
        <v>176683037800</v>
      </c>
      <c r="L868" s="82">
        <v>116835774000</v>
      </c>
      <c r="M868" s="82">
        <v>24316700000</v>
      </c>
      <c r="N868" s="82">
        <v>24449930000</v>
      </c>
      <c r="O868" s="82">
        <v>92519074000</v>
      </c>
      <c r="P868" s="82">
        <v>48932789000</v>
      </c>
      <c r="Q868" s="82">
        <v>-1446411000</v>
      </c>
      <c r="R868" s="82">
        <v>-2287912000</v>
      </c>
      <c r="S868" s="82"/>
      <c r="T868" s="82"/>
      <c r="U868" s="82"/>
      <c r="V868" s="82"/>
      <c r="W868" s="82"/>
      <c r="X868" s="82"/>
    </row>
    <row r="869" spans="1:24" x14ac:dyDescent="0.3">
      <c r="A869" s="78" t="s">
        <v>3457</v>
      </c>
      <c r="B869" s="78" t="s">
        <v>3458</v>
      </c>
      <c r="C869" s="78" t="s">
        <v>3459</v>
      </c>
      <c r="D869" s="78">
        <v>19780828</v>
      </c>
      <c r="E869" s="78" t="s">
        <v>3460</v>
      </c>
      <c r="F869" s="78">
        <v>12</v>
      </c>
      <c r="G869" s="82">
        <v>23000</v>
      </c>
      <c r="H869" s="82">
        <v>21870</v>
      </c>
      <c r="I869" s="82">
        <v>22360</v>
      </c>
      <c r="J869" s="82">
        <v>47028210</v>
      </c>
      <c r="K869" s="82">
        <v>1081648830000</v>
      </c>
      <c r="L869" s="82">
        <v>711075784000</v>
      </c>
      <c r="M869" s="82">
        <v>153397255000</v>
      </c>
      <c r="N869" s="82">
        <v>26579335000</v>
      </c>
      <c r="O869" s="82">
        <v>557678529000</v>
      </c>
      <c r="P869" s="82">
        <v>27735803000</v>
      </c>
      <c r="Q869" s="82">
        <v>14601227000</v>
      </c>
      <c r="R869" s="82">
        <v>17257323000</v>
      </c>
      <c r="S869" s="82">
        <v>1767548576000</v>
      </c>
      <c r="T869" s="82">
        <v>602070179000</v>
      </c>
      <c r="U869" s="82">
        <v>1165478397000</v>
      </c>
      <c r="V869" s="82">
        <v>770731723000</v>
      </c>
      <c r="W869" s="82">
        <v>101181254000</v>
      </c>
      <c r="X869" s="82">
        <v>52769418000</v>
      </c>
    </row>
    <row r="870" spans="1:24" x14ac:dyDescent="0.3">
      <c r="A870" s="78" t="s">
        <v>3461</v>
      </c>
      <c r="B870" s="78" t="s">
        <v>3462</v>
      </c>
      <c r="C870" s="78" t="s">
        <v>3463</v>
      </c>
      <c r="D870" s="78">
        <v>19730626</v>
      </c>
      <c r="E870" s="78" t="s">
        <v>3464</v>
      </c>
      <c r="F870" s="78">
        <v>12</v>
      </c>
      <c r="G870" s="82">
        <v>42600</v>
      </c>
      <c r="H870" s="82">
        <v>43850</v>
      </c>
      <c r="I870" s="82">
        <v>45017</v>
      </c>
      <c r="J870" s="82">
        <v>11628396</v>
      </c>
      <c r="K870" s="82">
        <v>495369669600</v>
      </c>
      <c r="L870" s="82">
        <v>316443053000</v>
      </c>
      <c r="M870" s="82">
        <v>18213738000</v>
      </c>
      <c r="N870" s="82">
        <v>29070990000</v>
      </c>
      <c r="O870" s="82">
        <v>298229314000</v>
      </c>
      <c r="P870" s="82">
        <v>35477556000</v>
      </c>
      <c r="Q870" s="82">
        <v>9683529000</v>
      </c>
      <c r="R870" s="82">
        <v>9395783000</v>
      </c>
      <c r="S870" s="82">
        <v>944998830000</v>
      </c>
      <c r="T870" s="82">
        <v>228481844000</v>
      </c>
      <c r="U870" s="82">
        <v>716516986000</v>
      </c>
      <c r="V870" s="82">
        <v>659563888000</v>
      </c>
      <c r="W870" s="82">
        <v>65719013000</v>
      </c>
      <c r="X870" s="82">
        <v>21781889000</v>
      </c>
    </row>
    <row r="871" spans="1:24" x14ac:dyDescent="0.3">
      <c r="A871" s="78" t="s">
        <v>3465</v>
      </c>
      <c r="B871" s="78" t="s">
        <v>3466</v>
      </c>
      <c r="C871" s="78" t="s">
        <v>3467</v>
      </c>
      <c r="D871" s="78">
        <v>19700210</v>
      </c>
      <c r="E871" s="78" t="s">
        <v>3468</v>
      </c>
      <c r="F871" s="78">
        <v>12</v>
      </c>
      <c r="G871" s="82">
        <v>136000</v>
      </c>
      <c r="H871" s="82">
        <v>131400</v>
      </c>
      <c r="I871" s="82">
        <v>122050</v>
      </c>
      <c r="J871" s="82">
        <v>4481591</v>
      </c>
      <c r="K871" s="82">
        <v>609496376000</v>
      </c>
      <c r="L871" s="82">
        <v>610404108000</v>
      </c>
      <c r="M871" s="82">
        <v>253565323000</v>
      </c>
      <c r="N871" s="82">
        <v>21698195000</v>
      </c>
      <c r="O871" s="82">
        <v>356838784000</v>
      </c>
      <c r="P871" s="82">
        <v>63703872000</v>
      </c>
      <c r="Q871" s="82">
        <v>12593178000</v>
      </c>
      <c r="R871" s="82">
        <v>14936623000</v>
      </c>
      <c r="S871" s="82">
        <v>1077529624000</v>
      </c>
      <c r="T871" s="82">
        <v>564975599000</v>
      </c>
      <c r="U871" s="82">
        <v>512554026000</v>
      </c>
      <c r="V871" s="82">
        <v>488284723000</v>
      </c>
      <c r="W871" s="82">
        <v>14962995000</v>
      </c>
      <c r="X871" s="82">
        <v>4536727000</v>
      </c>
    </row>
    <row r="872" spans="1:24" x14ac:dyDescent="0.3">
      <c r="A872" s="78" t="s">
        <v>3469</v>
      </c>
      <c r="B872" s="78" t="s">
        <v>3470</v>
      </c>
      <c r="C872" s="78" t="s">
        <v>3471</v>
      </c>
      <c r="D872" s="78">
        <v>19760324</v>
      </c>
      <c r="E872" s="78" t="s">
        <v>3472</v>
      </c>
      <c r="F872" s="78">
        <v>12</v>
      </c>
      <c r="G872" s="82">
        <v>6470</v>
      </c>
      <c r="H872" s="82">
        <v>6438</v>
      </c>
      <c r="I872" s="82">
        <v>6204</v>
      </c>
      <c r="J872" s="82">
        <v>27931470</v>
      </c>
      <c r="K872" s="82">
        <v>180716610900</v>
      </c>
      <c r="L872" s="82">
        <v>320981863000</v>
      </c>
      <c r="M872" s="82">
        <v>91094437000</v>
      </c>
      <c r="N872" s="82">
        <v>27931470000</v>
      </c>
      <c r="O872" s="82">
        <v>229887426000</v>
      </c>
      <c r="P872" s="82">
        <v>159940404000</v>
      </c>
      <c r="Q872" s="82">
        <v>5977324000</v>
      </c>
      <c r="R872" s="82">
        <v>3634400000</v>
      </c>
      <c r="S872" s="82"/>
      <c r="T872" s="82"/>
      <c r="U872" s="82"/>
      <c r="V872" s="82"/>
      <c r="W872" s="82"/>
      <c r="X872" s="82"/>
    </row>
    <row r="873" spans="1:24" x14ac:dyDescent="0.3">
      <c r="A873" s="78" t="s">
        <v>3473</v>
      </c>
      <c r="B873" s="78" t="s">
        <v>3474</v>
      </c>
      <c r="C873" s="78" t="s">
        <v>3475</v>
      </c>
      <c r="D873" s="78">
        <v>19881024</v>
      </c>
      <c r="E873" s="78" t="s">
        <v>3476</v>
      </c>
      <c r="F873" s="78">
        <v>12</v>
      </c>
      <c r="G873" s="82">
        <v>40900</v>
      </c>
      <c r="H873" s="82">
        <v>41020</v>
      </c>
      <c r="I873" s="82">
        <v>42562</v>
      </c>
      <c r="J873" s="82">
        <v>8040000</v>
      </c>
      <c r="K873" s="82">
        <v>328836000000</v>
      </c>
      <c r="L873" s="82">
        <v>291210672000</v>
      </c>
      <c r="M873" s="82">
        <v>118256758000</v>
      </c>
      <c r="N873" s="82">
        <v>19170000000</v>
      </c>
      <c r="O873" s="82">
        <v>172953914000</v>
      </c>
      <c r="P873" s="82">
        <v>269837513000</v>
      </c>
      <c r="Q873" s="82">
        <v>16487053000</v>
      </c>
      <c r="R873" s="82">
        <v>15121066000</v>
      </c>
      <c r="S873" s="82"/>
      <c r="T873" s="82"/>
      <c r="U873" s="82"/>
      <c r="V873" s="82"/>
      <c r="W873" s="82"/>
      <c r="X873" s="82"/>
    </row>
    <row r="874" spans="1:24" x14ac:dyDescent="0.3">
      <c r="A874" s="78" t="s">
        <v>3477</v>
      </c>
      <c r="B874" s="78" t="s">
        <v>86</v>
      </c>
      <c r="C874" s="78" t="s">
        <v>3478</v>
      </c>
      <c r="D874" s="78">
        <v>19880805</v>
      </c>
      <c r="E874" s="78" t="s">
        <v>3479</v>
      </c>
      <c r="F874" s="78">
        <v>12</v>
      </c>
      <c r="G874" s="82">
        <v>24200</v>
      </c>
      <c r="H874" s="82">
        <v>23430</v>
      </c>
      <c r="I874" s="82">
        <v>22502</v>
      </c>
      <c r="J874" s="82">
        <v>31097011</v>
      </c>
      <c r="K874" s="82">
        <v>752547666200</v>
      </c>
      <c r="L874" s="82">
        <v>231954829000</v>
      </c>
      <c r="M874" s="82">
        <v>26854158000</v>
      </c>
      <c r="N874" s="82">
        <v>15548506000</v>
      </c>
      <c r="O874" s="82">
        <v>205100671000</v>
      </c>
      <c r="P874" s="82">
        <v>106453781000</v>
      </c>
      <c r="Q874" s="82">
        <v>23093493000</v>
      </c>
      <c r="R874" s="82">
        <v>19354017000</v>
      </c>
      <c r="S874" s="82">
        <v>233004071000</v>
      </c>
      <c r="T874" s="82">
        <v>26902931000</v>
      </c>
      <c r="U874" s="82">
        <v>206101140000</v>
      </c>
      <c r="V874" s="82">
        <v>106578781000</v>
      </c>
      <c r="W874" s="82">
        <v>23106065000</v>
      </c>
      <c r="X874" s="82">
        <v>19183217000</v>
      </c>
    </row>
    <row r="875" spans="1:24" x14ac:dyDescent="0.3">
      <c r="A875" s="78" t="s">
        <v>3480</v>
      </c>
      <c r="B875" s="78" t="s">
        <v>3481</v>
      </c>
      <c r="C875" s="78" t="s">
        <v>3482</v>
      </c>
      <c r="D875" s="78">
        <v>20000615</v>
      </c>
      <c r="E875" s="78" t="s">
        <v>3483</v>
      </c>
      <c r="F875" s="78">
        <v>12</v>
      </c>
      <c r="G875" s="82">
        <v>15100</v>
      </c>
      <c r="H875" s="82">
        <v>15130</v>
      </c>
      <c r="I875" s="82">
        <v>14117</v>
      </c>
      <c r="J875" s="82">
        <v>12929014</v>
      </c>
      <c r="K875" s="82">
        <v>195228111400</v>
      </c>
      <c r="L875" s="82">
        <v>168693786000</v>
      </c>
      <c r="M875" s="82">
        <v>41831331000</v>
      </c>
      <c r="N875" s="82">
        <v>6464507000</v>
      </c>
      <c r="O875" s="82">
        <v>126862454000</v>
      </c>
      <c r="P875" s="82">
        <v>119804121000</v>
      </c>
      <c r="Q875" s="82">
        <v>9234827000</v>
      </c>
      <c r="R875" s="82">
        <v>4498018000</v>
      </c>
      <c r="S875" s="82">
        <v>171809751000</v>
      </c>
      <c r="T875" s="82">
        <v>43613469000</v>
      </c>
      <c r="U875" s="82">
        <v>128196282000</v>
      </c>
      <c r="V875" s="82">
        <v>122661616000</v>
      </c>
      <c r="W875" s="82">
        <v>9290057000</v>
      </c>
      <c r="X875" s="82">
        <v>4179779000</v>
      </c>
    </row>
    <row r="876" spans="1:24" x14ac:dyDescent="0.3">
      <c r="A876" s="78" t="s">
        <v>3484</v>
      </c>
      <c r="B876" s="78" t="s">
        <v>3485</v>
      </c>
      <c r="C876" s="78" t="s">
        <v>3486</v>
      </c>
      <c r="D876" s="78">
        <v>19730625</v>
      </c>
      <c r="E876" s="78" t="s">
        <v>3487</v>
      </c>
      <c r="F876" s="78">
        <v>12</v>
      </c>
      <c r="G876" s="82">
        <v>1525</v>
      </c>
      <c r="H876" s="82">
        <v>1548</v>
      </c>
      <c r="I876" s="82">
        <v>1518</v>
      </c>
      <c r="J876" s="82">
        <v>177620000</v>
      </c>
      <c r="K876" s="82">
        <v>270870500000</v>
      </c>
      <c r="L876" s="82">
        <v>171771298000</v>
      </c>
      <c r="M876" s="82">
        <v>69882558000</v>
      </c>
      <c r="N876" s="82">
        <v>88810000000</v>
      </c>
      <c r="O876" s="82">
        <v>101888740000</v>
      </c>
      <c r="P876" s="82">
        <v>121655641000</v>
      </c>
      <c r="Q876" s="82">
        <v>4844550000</v>
      </c>
      <c r="R876" s="82">
        <v>-538919000</v>
      </c>
      <c r="S876" s="82"/>
      <c r="T876" s="82"/>
      <c r="U876" s="82"/>
      <c r="V876" s="82"/>
      <c r="W876" s="82"/>
      <c r="X876" s="82"/>
    </row>
    <row r="877" spans="1:24" x14ac:dyDescent="0.3">
      <c r="A877" s="78" t="s">
        <v>3488</v>
      </c>
      <c r="B877" s="78" t="s">
        <v>3489</v>
      </c>
      <c r="C877" s="78" t="s">
        <v>3490</v>
      </c>
      <c r="D877" s="78">
        <v>19751118</v>
      </c>
      <c r="E877" s="78" t="s">
        <v>3491</v>
      </c>
      <c r="F877" s="78">
        <v>3</v>
      </c>
      <c r="G877" s="82">
        <v>8900</v>
      </c>
      <c r="H877" s="82">
        <v>9146</v>
      </c>
      <c r="I877" s="82">
        <v>9305</v>
      </c>
      <c r="J877" s="82">
        <v>5984918</v>
      </c>
      <c r="K877" s="82">
        <v>53265770200</v>
      </c>
      <c r="L877" s="82">
        <v>89566708000</v>
      </c>
      <c r="M877" s="82">
        <v>14802714000</v>
      </c>
      <c r="N877" s="82">
        <v>7659303000</v>
      </c>
      <c r="O877" s="82">
        <v>74763994000</v>
      </c>
      <c r="P877" s="82">
        <v>38581503000</v>
      </c>
      <c r="Q877" s="82">
        <v>-384845000</v>
      </c>
      <c r="R877" s="82">
        <v>100844000</v>
      </c>
      <c r="S877" s="82">
        <v>94599454000</v>
      </c>
      <c r="T877" s="82">
        <v>17868098000</v>
      </c>
      <c r="U877" s="82">
        <v>76731355000</v>
      </c>
      <c r="V877" s="82">
        <v>45702576000</v>
      </c>
      <c r="W877" s="82">
        <v>-151733000</v>
      </c>
      <c r="X877" s="82">
        <v>360851000</v>
      </c>
    </row>
    <row r="878" spans="1:24" x14ac:dyDescent="0.3">
      <c r="A878" s="78" t="s">
        <v>3492</v>
      </c>
      <c r="B878" s="78" t="s">
        <v>3493</v>
      </c>
      <c r="C878" s="78" t="s">
        <v>3494</v>
      </c>
      <c r="D878" s="78">
        <v>19621101</v>
      </c>
      <c r="E878" s="78" t="s">
        <v>3495</v>
      </c>
      <c r="F878" s="78">
        <v>12</v>
      </c>
      <c r="G878" s="82">
        <v>172000</v>
      </c>
      <c r="H878" s="82">
        <v>173900</v>
      </c>
      <c r="I878" s="82">
        <v>173975</v>
      </c>
      <c r="J878" s="82">
        <v>11152546</v>
      </c>
      <c r="K878" s="82">
        <v>1918237912000</v>
      </c>
      <c r="L878" s="82">
        <v>1407701795000</v>
      </c>
      <c r="M878" s="82">
        <v>204613881000</v>
      </c>
      <c r="N878" s="82">
        <v>56943670000</v>
      </c>
      <c r="O878" s="82">
        <v>1203087915000</v>
      </c>
      <c r="P878" s="82">
        <v>739448959000</v>
      </c>
      <c r="Q878" s="82">
        <v>43556895000</v>
      </c>
      <c r="R878" s="82">
        <v>55532339000</v>
      </c>
      <c r="S878" s="82">
        <v>1563364981000</v>
      </c>
      <c r="T878" s="82">
        <v>289072834000</v>
      </c>
      <c r="U878" s="82">
        <v>1274292146000</v>
      </c>
      <c r="V878" s="82">
        <v>746023873000</v>
      </c>
      <c r="W878" s="82">
        <v>50818939000</v>
      </c>
      <c r="X878" s="82">
        <v>73320320000</v>
      </c>
    </row>
    <row r="879" spans="1:24" x14ac:dyDescent="0.3">
      <c r="A879" s="78" t="s">
        <v>3496</v>
      </c>
      <c r="B879" s="78" t="s">
        <v>3497</v>
      </c>
      <c r="C879" s="78" t="s">
        <v>3498</v>
      </c>
      <c r="D879" s="78">
        <v>19750628</v>
      </c>
      <c r="E879" s="78" t="s">
        <v>3499</v>
      </c>
      <c r="F879" s="78">
        <v>12</v>
      </c>
      <c r="G879" s="82">
        <v>18050</v>
      </c>
      <c r="H879" s="82">
        <v>17920</v>
      </c>
      <c r="I879" s="82">
        <v>19175</v>
      </c>
      <c r="J879" s="82">
        <v>25068065</v>
      </c>
      <c r="K879" s="82">
        <v>452478573250</v>
      </c>
      <c r="L879" s="82">
        <v>599854557000</v>
      </c>
      <c r="M879" s="82">
        <v>271446771000</v>
      </c>
      <c r="N879" s="82">
        <v>25068065000</v>
      </c>
      <c r="O879" s="82">
        <v>328407787000</v>
      </c>
      <c r="P879" s="82">
        <v>289164531000</v>
      </c>
      <c r="Q879" s="82">
        <v>11888884000</v>
      </c>
      <c r="R879" s="82">
        <v>10420881000</v>
      </c>
      <c r="S879" s="82">
        <v>617893712000</v>
      </c>
      <c r="T879" s="82">
        <v>284525996000</v>
      </c>
      <c r="U879" s="82">
        <v>333367716000</v>
      </c>
      <c r="V879" s="82">
        <v>302051592000</v>
      </c>
      <c r="W879" s="82">
        <v>11272556000</v>
      </c>
      <c r="X879" s="82">
        <v>10051941000</v>
      </c>
    </row>
    <row r="880" spans="1:24" x14ac:dyDescent="0.3">
      <c r="A880" s="78" t="s">
        <v>3500</v>
      </c>
      <c r="B880" s="78" t="s">
        <v>3501</v>
      </c>
      <c r="C880" s="78" t="s">
        <v>3502</v>
      </c>
      <c r="D880" s="78">
        <v>19850114</v>
      </c>
      <c r="E880" s="78" t="s">
        <v>3503</v>
      </c>
      <c r="F880" s="78">
        <v>12</v>
      </c>
      <c r="G880" s="82">
        <v>113500</v>
      </c>
      <c r="H880" s="82">
        <v>113500</v>
      </c>
      <c r="I880" s="82">
        <v>112775</v>
      </c>
      <c r="J880" s="82">
        <v>2660000</v>
      </c>
      <c r="K880" s="82">
        <v>301910000000</v>
      </c>
      <c r="L880" s="82">
        <v>423338383000</v>
      </c>
      <c r="M880" s="82">
        <v>59209011000</v>
      </c>
      <c r="N880" s="82">
        <v>13300000000</v>
      </c>
      <c r="O880" s="82">
        <v>364129371000</v>
      </c>
      <c r="P880" s="82">
        <v>46967839000</v>
      </c>
      <c r="Q880" s="82">
        <v>1796959000</v>
      </c>
      <c r="R880" s="82">
        <v>3086912000</v>
      </c>
      <c r="S880" s="82"/>
      <c r="T880" s="82"/>
      <c r="U880" s="82"/>
      <c r="V880" s="82"/>
      <c r="W880" s="82"/>
      <c r="X880" s="82"/>
    </row>
    <row r="881" spans="1:24" x14ac:dyDescent="0.3">
      <c r="A881" s="78" t="s">
        <v>3504</v>
      </c>
      <c r="B881" s="78" t="s">
        <v>3505</v>
      </c>
      <c r="C881" s="78" t="s">
        <v>3506</v>
      </c>
      <c r="D881" s="78">
        <v>19880120</v>
      </c>
      <c r="E881" s="78" t="s">
        <v>3507</v>
      </c>
      <c r="F881" s="78">
        <v>12</v>
      </c>
      <c r="G881" s="82">
        <v>28800</v>
      </c>
      <c r="H881" s="82">
        <v>27760</v>
      </c>
      <c r="I881" s="82">
        <v>23710</v>
      </c>
      <c r="J881" s="82">
        <v>14850000</v>
      </c>
      <c r="K881" s="82">
        <v>427680000000</v>
      </c>
      <c r="L881" s="82">
        <v>422489047000</v>
      </c>
      <c r="M881" s="82">
        <v>179116876000</v>
      </c>
      <c r="N881" s="82">
        <v>7425000000</v>
      </c>
      <c r="O881" s="82">
        <v>243372171000</v>
      </c>
      <c r="P881" s="82">
        <v>383872757000</v>
      </c>
      <c r="Q881" s="82">
        <v>7091483000</v>
      </c>
      <c r="R881" s="82">
        <v>4812294000</v>
      </c>
      <c r="S881" s="82"/>
      <c r="T881" s="82"/>
      <c r="U881" s="82"/>
      <c r="V881" s="82"/>
      <c r="W881" s="82"/>
      <c r="X881" s="82"/>
    </row>
    <row r="882" spans="1:24" x14ac:dyDescent="0.3">
      <c r="A882" s="78" t="s">
        <v>3508</v>
      </c>
      <c r="B882" s="78" t="s">
        <v>3509</v>
      </c>
      <c r="C882" s="78" t="s">
        <v>3510</v>
      </c>
      <c r="D882" s="78">
        <v>19760630</v>
      </c>
      <c r="E882" s="78" t="s">
        <v>3511</v>
      </c>
      <c r="F882" s="78">
        <v>12</v>
      </c>
      <c r="G882" s="82">
        <v>60200</v>
      </c>
      <c r="H882" s="82">
        <v>61140</v>
      </c>
      <c r="I882" s="82">
        <v>60645</v>
      </c>
      <c r="J882" s="82">
        <v>3640950</v>
      </c>
      <c r="K882" s="82">
        <v>219185190000</v>
      </c>
      <c r="L882" s="82">
        <v>136282258000</v>
      </c>
      <c r="M882" s="82">
        <v>1129762000</v>
      </c>
      <c r="N882" s="82">
        <v>9102375000</v>
      </c>
      <c r="O882" s="82">
        <v>135152496000</v>
      </c>
      <c r="P882" s="82">
        <v>10038091000</v>
      </c>
      <c r="Q882" s="82">
        <v>6520853000</v>
      </c>
      <c r="R882" s="82">
        <v>5920786000</v>
      </c>
      <c r="S882" s="82">
        <v>293637022000</v>
      </c>
      <c r="T882" s="82">
        <v>97584495000</v>
      </c>
      <c r="U882" s="82">
        <v>196052527000</v>
      </c>
      <c r="V882" s="82">
        <v>132663514000</v>
      </c>
      <c r="W882" s="82">
        <v>25604275000</v>
      </c>
      <c r="X882" s="82">
        <v>16331527000</v>
      </c>
    </row>
    <row r="883" spans="1:24" x14ac:dyDescent="0.3">
      <c r="A883" s="78" t="s">
        <v>3512</v>
      </c>
      <c r="B883" s="78" t="s">
        <v>3513</v>
      </c>
      <c r="C883" s="78" t="s">
        <v>3514</v>
      </c>
      <c r="D883" s="78">
        <v>19760614</v>
      </c>
      <c r="E883" s="78" t="s">
        <v>3515</v>
      </c>
      <c r="F883" s="78">
        <v>12</v>
      </c>
      <c r="G883" s="82">
        <v>14700</v>
      </c>
      <c r="H883" s="82">
        <v>14880</v>
      </c>
      <c r="I883" s="82">
        <v>14990</v>
      </c>
      <c r="J883" s="82">
        <v>16452625</v>
      </c>
      <c r="K883" s="82">
        <v>241853587500</v>
      </c>
      <c r="L883" s="82">
        <v>610773895000</v>
      </c>
      <c r="M883" s="82">
        <v>396030334000</v>
      </c>
      <c r="N883" s="82">
        <v>40565380000</v>
      </c>
      <c r="O883" s="82">
        <v>214743562000</v>
      </c>
      <c r="P883" s="82">
        <v>293486701000</v>
      </c>
      <c r="Q883" s="82">
        <v>11170514000</v>
      </c>
      <c r="R883" s="82">
        <v>-3908627000</v>
      </c>
      <c r="S883" s="82">
        <v>613938250000</v>
      </c>
      <c r="T883" s="82">
        <v>396057861000</v>
      </c>
      <c r="U883" s="82">
        <v>217880389000</v>
      </c>
      <c r="V883" s="82">
        <v>293486701000</v>
      </c>
      <c r="W883" s="82">
        <v>11579449000</v>
      </c>
      <c r="X883" s="82">
        <v>-2752995000</v>
      </c>
    </row>
    <row r="884" spans="1:24" x14ac:dyDescent="0.3">
      <c r="A884" s="78" t="s">
        <v>3516</v>
      </c>
      <c r="B884" s="78" t="s">
        <v>3517</v>
      </c>
      <c r="C884" s="78" t="s">
        <v>3518</v>
      </c>
      <c r="D884" s="78">
        <v>19760630</v>
      </c>
      <c r="E884" s="78" t="s">
        <v>3519</v>
      </c>
      <c r="F884" s="78">
        <v>12</v>
      </c>
      <c r="G884" s="82">
        <v>22850</v>
      </c>
      <c r="H884" s="82">
        <v>23340</v>
      </c>
      <c r="I884" s="82">
        <v>22547</v>
      </c>
      <c r="J884" s="82">
        <v>12594080</v>
      </c>
      <c r="K884" s="82">
        <v>287774728000</v>
      </c>
      <c r="L884" s="82">
        <v>525844760000</v>
      </c>
      <c r="M884" s="82">
        <v>215000708000</v>
      </c>
      <c r="N884" s="82">
        <v>6297040000</v>
      </c>
      <c r="O884" s="82">
        <v>310844052000</v>
      </c>
      <c r="P884" s="82">
        <v>260835701000</v>
      </c>
      <c r="Q884" s="82">
        <v>7070354000</v>
      </c>
      <c r="R884" s="82">
        <v>2706004000</v>
      </c>
      <c r="S884" s="82"/>
      <c r="T884" s="82"/>
      <c r="U884" s="82"/>
      <c r="V884" s="82"/>
      <c r="W884" s="82"/>
      <c r="X884" s="82"/>
    </row>
    <row r="885" spans="1:24" x14ac:dyDescent="0.3">
      <c r="A885" s="78" t="s">
        <v>3520</v>
      </c>
      <c r="B885" s="78" t="s">
        <v>3521</v>
      </c>
      <c r="C885" s="78" t="s">
        <v>3522</v>
      </c>
      <c r="D885" s="78">
        <v>19880620</v>
      </c>
      <c r="E885" s="78" t="s">
        <v>2213</v>
      </c>
      <c r="F885" s="78">
        <v>12</v>
      </c>
      <c r="G885" s="82">
        <v>16400</v>
      </c>
      <c r="H885" s="82">
        <v>15490</v>
      </c>
      <c r="I885" s="82">
        <v>15180</v>
      </c>
      <c r="J885" s="82">
        <v>57185523</v>
      </c>
      <c r="K885" s="82">
        <v>937842577200</v>
      </c>
      <c r="L885" s="82">
        <v>501807758000</v>
      </c>
      <c r="M885" s="82">
        <v>95323084000</v>
      </c>
      <c r="N885" s="82">
        <v>27277490000</v>
      </c>
      <c r="O885" s="82">
        <v>406484674000</v>
      </c>
      <c r="P885" s="82">
        <v>16821223000</v>
      </c>
      <c r="Q885" s="82">
        <v>4554081000</v>
      </c>
      <c r="R885" s="82">
        <v>2411687000</v>
      </c>
      <c r="S885" s="82">
        <v>732265132000</v>
      </c>
      <c r="T885" s="82">
        <v>296376539000</v>
      </c>
      <c r="U885" s="82">
        <v>435888593000</v>
      </c>
      <c r="V885" s="82">
        <v>389841866000</v>
      </c>
      <c r="W885" s="82">
        <v>16340867000</v>
      </c>
      <c r="X885" s="82">
        <v>19059649000</v>
      </c>
    </row>
    <row r="886" spans="1:24" x14ac:dyDescent="0.3">
      <c r="A886" s="78" t="s">
        <v>3523</v>
      </c>
      <c r="B886" s="78" t="s">
        <v>3524</v>
      </c>
      <c r="C886" s="78" t="s">
        <v>3525</v>
      </c>
      <c r="D886" s="78">
        <v>19730430</v>
      </c>
      <c r="E886" s="78" t="s">
        <v>2213</v>
      </c>
      <c r="F886" s="78">
        <v>12</v>
      </c>
      <c r="G886" s="82">
        <v>1230000</v>
      </c>
      <c r="H886" s="82">
        <v>1236000</v>
      </c>
      <c r="I886" s="82">
        <v>1286200</v>
      </c>
      <c r="J886" s="82">
        <v>7979098</v>
      </c>
      <c r="K886" s="82">
        <v>9814290540000</v>
      </c>
      <c r="L886" s="82">
        <v>1681337577000</v>
      </c>
      <c r="M886" s="82">
        <v>49299815000</v>
      </c>
      <c r="N886" s="82">
        <v>44450975000</v>
      </c>
      <c r="O886" s="82">
        <v>1632037762000</v>
      </c>
      <c r="P886" s="82">
        <v>71818738000</v>
      </c>
      <c r="Q886" s="82">
        <v>47434786000</v>
      </c>
      <c r="R886" s="82">
        <v>52616882000</v>
      </c>
      <c r="S886" s="82">
        <v>5404979951000</v>
      </c>
      <c r="T886" s="82">
        <v>1118938701000</v>
      </c>
      <c r="U886" s="82">
        <v>4286041250000</v>
      </c>
      <c r="V886" s="82">
        <v>3525543281000</v>
      </c>
      <c r="W886" s="82">
        <v>560108138000</v>
      </c>
      <c r="X886" s="82">
        <v>202063912000</v>
      </c>
    </row>
    <row r="887" spans="1:24" x14ac:dyDescent="0.3">
      <c r="A887" s="78" t="s">
        <v>3526</v>
      </c>
      <c r="B887" s="78" t="s">
        <v>3527</v>
      </c>
      <c r="C887" s="78" t="s">
        <v>3528</v>
      </c>
      <c r="D887" s="78">
        <v>19880701</v>
      </c>
      <c r="E887" s="78" t="s">
        <v>3529</v>
      </c>
      <c r="F887" s="78">
        <v>12</v>
      </c>
      <c r="G887" s="82">
        <v>16950</v>
      </c>
      <c r="H887" s="82">
        <v>17150</v>
      </c>
      <c r="I887" s="82">
        <v>16497</v>
      </c>
      <c r="J887" s="82">
        <v>4876849</v>
      </c>
      <c r="K887" s="82">
        <v>82662590550</v>
      </c>
      <c r="L887" s="82">
        <v>136011314000</v>
      </c>
      <c r="M887" s="82">
        <v>50361761000</v>
      </c>
      <c r="N887" s="82">
        <v>5072529000</v>
      </c>
      <c r="O887" s="82">
        <v>85649553000</v>
      </c>
      <c r="P887" s="82">
        <v>98929492000</v>
      </c>
      <c r="Q887" s="82">
        <v>28403000</v>
      </c>
      <c r="R887" s="82">
        <v>1139862000</v>
      </c>
      <c r="S887" s="82">
        <v>139629636000</v>
      </c>
      <c r="T887" s="82">
        <v>62927652000</v>
      </c>
      <c r="U887" s="82">
        <v>76701983000</v>
      </c>
      <c r="V887" s="82">
        <v>128704350000</v>
      </c>
      <c r="W887" s="82">
        <v>5609866000</v>
      </c>
      <c r="X887" s="82">
        <v>2458669000</v>
      </c>
    </row>
    <row r="888" spans="1:24" x14ac:dyDescent="0.3">
      <c r="A888" s="78" t="s">
        <v>3530</v>
      </c>
      <c r="B888" s="78" t="s">
        <v>3531</v>
      </c>
      <c r="C888" s="78" t="s">
        <v>3532</v>
      </c>
      <c r="D888" s="78">
        <v>19970718</v>
      </c>
      <c r="E888" s="78" t="s">
        <v>3533</v>
      </c>
      <c r="F888" s="78">
        <v>12</v>
      </c>
      <c r="G888" s="82">
        <v>32700</v>
      </c>
      <c r="H888" s="82">
        <v>32780</v>
      </c>
      <c r="I888" s="82">
        <v>32490</v>
      </c>
      <c r="J888" s="82">
        <v>36347513</v>
      </c>
      <c r="K888" s="82">
        <v>1188563675100</v>
      </c>
      <c r="L888" s="82">
        <v>2631301631000</v>
      </c>
      <c r="M888" s="82">
        <v>1352064077000</v>
      </c>
      <c r="N888" s="82">
        <v>181737565000</v>
      </c>
      <c r="O888" s="82">
        <v>1279237555000</v>
      </c>
      <c r="P888" s="82">
        <v>1466760566000</v>
      </c>
      <c r="Q888" s="82">
        <v>105170721000</v>
      </c>
      <c r="R888" s="82">
        <v>68869513000</v>
      </c>
      <c r="S888" s="82">
        <v>3603921230000</v>
      </c>
      <c r="T888" s="82">
        <v>2359654269000</v>
      </c>
      <c r="U888" s="82">
        <v>1244266961000</v>
      </c>
      <c r="V888" s="82">
        <v>2096259232000</v>
      </c>
      <c r="W888" s="82">
        <v>112623113000</v>
      </c>
      <c r="X888" s="82">
        <v>53194735000</v>
      </c>
    </row>
    <row r="889" spans="1:24" x14ac:dyDescent="0.3">
      <c r="A889" s="78" t="s">
        <v>3534</v>
      </c>
      <c r="B889" s="78" t="s">
        <v>3535</v>
      </c>
      <c r="C889" s="78" t="s">
        <v>3536</v>
      </c>
      <c r="D889" s="78">
        <v>19760624</v>
      </c>
      <c r="E889" s="78" t="s">
        <v>3537</v>
      </c>
      <c r="F889" s="78">
        <v>12</v>
      </c>
      <c r="G889" s="82">
        <v>33100</v>
      </c>
      <c r="H889" s="82">
        <v>32680</v>
      </c>
      <c r="I889" s="82">
        <v>29670</v>
      </c>
      <c r="J889" s="82">
        <v>74958735</v>
      </c>
      <c r="K889" s="82">
        <v>2481134128500</v>
      </c>
      <c r="L889" s="82">
        <v>6527608228000</v>
      </c>
      <c r="M889" s="82">
        <v>3856702710000</v>
      </c>
      <c r="N889" s="82">
        <v>377190145000</v>
      </c>
      <c r="O889" s="82">
        <v>2670905518000</v>
      </c>
      <c r="P889" s="82">
        <v>3517578611000</v>
      </c>
      <c r="Q889" s="82">
        <v>73540654000</v>
      </c>
      <c r="R889" s="82">
        <v>64461803000</v>
      </c>
      <c r="S889" s="82">
        <v>119765998894000</v>
      </c>
      <c r="T889" s="82">
        <v>108468153839000</v>
      </c>
      <c r="U889" s="82">
        <v>11297845055000</v>
      </c>
      <c r="V889" s="82">
        <v>27498755320000</v>
      </c>
      <c r="W889" s="82">
        <v>349245573000</v>
      </c>
      <c r="X889" s="82">
        <v>-240248499000</v>
      </c>
    </row>
    <row r="890" spans="1:24" x14ac:dyDescent="0.3">
      <c r="A890" s="78" t="s">
        <v>3538</v>
      </c>
      <c r="B890" s="78" t="s">
        <v>3539</v>
      </c>
      <c r="C890" s="78" t="s">
        <v>3540</v>
      </c>
      <c r="D890" s="78">
        <v>19880810</v>
      </c>
      <c r="E890" s="78" t="s">
        <v>3541</v>
      </c>
      <c r="F890" s="78">
        <v>12</v>
      </c>
      <c r="G890" s="82">
        <v>448500</v>
      </c>
      <c r="H890" s="82">
        <v>454300</v>
      </c>
      <c r="I890" s="82">
        <v>468725</v>
      </c>
      <c r="J890" s="82">
        <v>1300000</v>
      </c>
      <c r="K890" s="82">
        <v>583050000000</v>
      </c>
      <c r="L890" s="82">
        <v>109706061000</v>
      </c>
      <c r="M890" s="82">
        <v>25286635000</v>
      </c>
      <c r="N890" s="82">
        <v>7000000000</v>
      </c>
      <c r="O890" s="82">
        <v>84419426000</v>
      </c>
      <c r="P890" s="82">
        <v>183481313000</v>
      </c>
      <c r="Q890" s="82">
        <v>24749566000</v>
      </c>
      <c r="R890" s="82">
        <v>20369372000</v>
      </c>
      <c r="S890" s="82"/>
      <c r="T890" s="82"/>
      <c r="U890" s="82"/>
      <c r="V890" s="82"/>
      <c r="W890" s="82"/>
      <c r="X890" s="82"/>
    </row>
    <row r="891" spans="1:24" x14ac:dyDescent="0.3">
      <c r="A891" s="78" t="s">
        <v>3542</v>
      </c>
      <c r="B891" s="78" t="s">
        <v>3543</v>
      </c>
      <c r="C891" s="78" t="s">
        <v>3544</v>
      </c>
      <c r="D891" s="78">
        <v>19890927</v>
      </c>
      <c r="E891" s="78" t="s">
        <v>3545</v>
      </c>
      <c r="F891" s="78">
        <v>12</v>
      </c>
      <c r="G891" s="82">
        <v>68800</v>
      </c>
      <c r="H891" s="82">
        <v>69040</v>
      </c>
      <c r="I891" s="82">
        <v>69315</v>
      </c>
      <c r="J891" s="82">
        <v>1739672</v>
      </c>
      <c r="K891" s="82">
        <v>119689433600</v>
      </c>
      <c r="L891" s="82">
        <v>219209912000</v>
      </c>
      <c r="M891" s="82">
        <v>28286408000</v>
      </c>
      <c r="N891" s="82">
        <v>8698360000</v>
      </c>
      <c r="O891" s="82">
        <v>190923504000</v>
      </c>
      <c r="P891" s="82">
        <v>275114931000</v>
      </c>
      <c r="Q891" s="82">
        <v>13382182000</v>
      </c>
      <c r="R891" s="82">
        <v>12220649000</v>
      </c>
      <c r="S891" s="82"/>
      <c r="T891" s="82"/>
      <c r="U891" s="82"/>
      <c r="V891" s="82"/>
      <c r="W891" s="82"/>
      <c r="X891" s="82"/>
    </row>
    <row r="892" spans="1:24" x14ac:dyDescent="0.3">
      <c r="A892" s="78" t="s">
        <v>3546</v>
      </c>
      <c r="B892" s="78" t="s">
        <v>3547</v>
      </c>
      <c r="C892" s="78" t="s">
        <v>3548</v>
      </c>
      <c r="D892" s="78">
        <v>19870527</v>
      </c>
      <c r="E892" s="78" t="s">
        <v>3549</v>
      </c>
      <c r="F892" s="78">
        <v>12</v>
      </c>
      <c r="G892" s="82">
        <v>65300</v>
      </c>
      <c r="H892" s="82">
        <v>66580</v>
      </c>
      <c r="I892" s="82">
        <v>64450</v>
      </c>
      <c r="J892" s="82">
        <v>112582792</v>
      </c>
      <c r="K892" s="82">
        <v>7351656317600</v>
      </c>
      <c r="L892" s="82">
        <v>11887310000000</v>
      </c>
      <c r="M892" s="82">
        <v>6696859000000</v>
      </c>
      <c r="N892" s="82">
        <v>291512000000</v>
      </c>
      <c r="O892" s="82">
        <v>5190451000000</v>
      </c>
      <c r="P892" s="82">
        <v>22289852000000</v>
      </c>
      <c r="Q892" s="82">
        <v>-45719000000</v>
      </c>
      <c r="R892" s="82">
        <v>-14447000000</v>
      </c>
      <c r="S892" s="82">
        <v>11891518000000</v>
      </c>
      <c r="T892" s="82">
        <v>6697871000000</v>
      </c>
      <c r="U892" s="82">
        <v>5193647000000</v>
      </c>
      <c r="V892" s="82">
        <v>22289852000000</v>
      </c>
      <c r="W892" s="82">
        <v>-45719000000</v>
      </c>
      <c r="X892" s="82">
        <v>-15635000000</v>
      </c>
    </row>
    <row r="893" spans="1:24" x14ac:dyDescent="0.3">
      <c r="A893" s="78" t="s">
        <v>3550</v>
      </c>
      <c r="B893" s="78" t="s">
        <v>3551</v>
      </c>
      <c r="C893" s="78" t="s">
        <v>3552</v>
      </c>
      <c r="D893" s="78">
        <v>19940812</v>
      </c>
      <c r="E893" s="78" t="s">
        <v>3553</v>
      </c>
      <c r="F893" s="78">
        <v>12</v>
      </c>
      <c r="G893" s="82">
        <v>7380</v>
      </c>
      <c r="H893" s="82">
        <v>7354</v>
      </c>
      <c r="I893" s="82">
        <v>7344</v>
      </c>
      <c r="J893" s="82">
        <v>35181047</v>
      </c>
      <c r="K893" s="82">
        <v>259636126860</v>
      </c>
      <c r="L893" s="82">
        <v>549681484000</v>
      </c>
      <c r="M893" s="82">
        <v>273493896000</v>
      </c>
      <c r="N893" s="82">
        <v>17590524000</v>
      </c>
      <c r="O893" s="82">
        <v>276187588000</v>
      </c>
      <c r="P893" s="82">
        <v>623893224000</v>
      </c>
      <c r="Q893" s="82">
        <v>5657508000</v>
      </c>
      <c r="R893" s="82">
        <v>12063184000</v>
      </c>
      <c r="S893" s="82"/>
      <c r="T893" s="82"/>
      <c r="U893" s="82"/>
      <c r="V893" s="82"/>
      <c r="W893" s="82"/>
      <c r="X893" s="82"/>
    </row>
    <row r="894" spans="1:24" x14ac:dyDescent="0.3">
      <c r="A894" s="78" t="s">
        <v>3554</v>
      </c>
      <c r="B894" s="78" t="s">
        <v>3555</v>
      </c>
      <c r="C894" s="78" t="s">
        <v>3556</v>
      </c>
      <c r="D894" s="78">
        <v>19761228</v>
      </c>
      <c r="E894" s="78" t="s">
        <v>2213</v>
      </c>
      <c r="F894" s="78">
        <v>12</v>
      </c>
      <c r="G894" s="82">
        <v>60800</v>
      </c>
      <c r="H894" s="82">
        <v>58380</v>
      </c>
      <c r="I894" s="82">
        <v>49400</v>
      </c>
      <c r="J894" s="82">
        <v>1799077</v>
      </c>
      <c r="K894" s="82">
        <v>109383881600</v>
      </c>
      <c r="L894" s="82">
        <v>749048590000</v>
      </c>
      <c r="M894" s="82">
        <v>118657017000</v>
      </c>
      <c r="N894" s="82">
        <v>8995385000</v>
      </c>
      <c r="O894" s="82">
        <v>630391573000</v>
      </c>
      <c r="P894" s="82">
        <v>22913641000</v>
      </c>
      <c r="Q894" s="82">
        <v>-2815817000</v>
      </c>
      <c r="R894" s="82">
        <v>235715100000</v>
      </c>
      <c r="S894" s="82">
        <v>2308705422000</v>
      </c>
      <c r="T894" s="82">
        <v>1762530011000</v>
      </c>
      <c r="U894" s="82">
        <v>546175411000</v>
      </c>
      <c r="V894" s="82">
        <v>901122560000</v>
      </c>
      <c r="W894" s="82">
        <v>-13598101000</v>
      </c>
      <c r="X894" s="82">
        <v>-23480392000</v>
      </c>
    </row>
    <row r="895" spans="1:24" x14ac:dyDescent="0.3">
      <c r="A895" s="78" t="s">
        <v>3557</v>
      </c>
      <c r="B895" s="78" t="s">
        <v>3558</v>
      </c>
      <c r="C895" s="78" t="s">
        <v>3559</v>
      </c>
      <c r="D895" s="78">
        <v>19970307</v>
      </c>
      <c r="E895" s="78" t="s">
        <v>3560</v>
      </c>
      <c r="F895" s="78">
        <v>12</v>
      </c>
      <c r="G895" s="82">
        <v>102000</v>
      </c>
      <c r="H895" s="82">
        <v>104400</v>
      </c>
      <c r="I895" s="82">
        <v>102930</v>
      </c>
      <c r="J895" s="82">
        <v>3484800</v>
      </c>
      <c r="K895" s="82">
        <v>355449600000</v>
      </c>
      <c r="L895" s="82">
        <v>1016253953000</v>
      </c>
      <c r="M895" s="82">
        <v>462323806000</v>
      </c>
      <c r="N895" s="82">
        <v>17424000000</v>
      </c>
      <c r="O895" s="82">
        <v>553930147000</v>
      </c>
      <c r="P895" s="82">
        <v>1833464555000</v>
      </c>
      <c r="Q895" s="82">
        <v>29538021000</v>
      </c>
      <c r="R895" s="82">
        <v>36537775000</v>
      </c>
      <c r="S895" s="82">
        <v>1179552352000</v>
      </c>
      <c r="T895" s="82">
        <v>615986814000</v>
      </c>
      <c r="U895" s="82">
        <v>563565538000</v>
      </c>
      <c r="V895" s="82">
        <v>1954899352000</v>
      </c>
      <c r="W895" s="82">
        <v>26846405000</v>
      </c>
      <c r="X895" s="82">
        <v>41715035000</v>
      </c>
    </row>
    <row r="896" spans="1:24" x14ac:dyDescent="0.3">
      <c r="A896" s="78" t="s">
        <v>3561</v>
      </c>
      <c r="B896" s="78" t="s">
        <v>3562</v>
      </c>
      <c r="C896" s="78" t="s">
        <v>3563</v>
      </c>
      <c r="D896" s="78">
        <v>19880428</v>
      </c>
      <c r="E896" s="78" t="s">
        <v>3564</v>
      </c>
      <c r="F896" s="78">
        <v>12</v>
      </c>
      <c r="G896" s="82">
        <v>8790</v>
      </c>
      <c r="H896" s="82">
        <v>9096</v>
      </c>
      <c r="I896" s="82">
        <v>8991</v>
      </c>
      <c r="J896" s="82">
        <v>15278000</v>
      </c>
      <c r="K896" s="82">
        <v>134293620000</v>
      </c>
      <c r="L896" s="82">
        <v>1093413058000</v>
      </c>
      <c r="M896" s="82">
        <v>533334174000</v>
      </c>
      <c r="N896" s="82">
        <v>76390000000</v>
      </c>
      <c r="O896" s="82">
        <v>560078885000</v>
      </c>
      <c r="P896" s="82">
        <v>1131839661000</v>
      </c>
      <c r="Q896" s="82">
        <v>7638441000</v>
      </c>
      <c r="R896" s="82">
        <v>-2106006000</v>
      </c>
      <c r="S896" s="82">
        <v>1281552747000</v>
      </c>
      <c r="T896" s="82">
        <v>929600414000</v>
      </c>
      <c r="U896" s="82">
        <v>351952333000</v>
      </c>
      <c r="V896" s="82">
        <v>1436760794000</v>
      </c>
      <c r="W896" s="82">
        <v>-8595234000</v>
      </c>
      <c r="X896" s="82">
        <v>-45277450000</v>
      </c>
    </row>
    <row r="897" spans="1:24" x14ac:dyDescent="0.3">
      <c r="A897" s="78" t="s">
        <v>3565</v>
      </c>
      <c r="B897" s="78" t="s">
        <v>3566</v>
      </c>
      <c r="C897" s="78" t="s">
        <v>3567</v>
      </c>
      <c r="D897" s="78">
        <v>19760521</v>
      </c>
      <c r="E897" s="78" t="s">
        <v>3568</v>
      </c>
      <c r="F897" s="78">
        <v>12</v>
      </c>
      <c r="G897" s="82">
        <v>14650</v>
      </c>
      <c r="H897" s="82">
        <v>14920</v>
      </c>
      <c r="I897" s="82">
        <v>14270</v>
      </c>
      <c r="J897" s="82">
        <v>17500000</v>
      </c>
      <c r="K897" s="82">
        <v>256375000000</v>
      </c>
      <c r="L897" s="82">
        <v>247172379000</v>
      </c>
      <c r="M897" s="82">
        <v>64657324000</v>
      </c>
      <c r="N897" s="82">
        <v>8750000000</v>
      </c>
      <c r="O897" s="82">
        <v>182515054000</v>
      </c>
      <c r="P897" s="82">
        <v>92560283000</v>
      </c>
      <c r="Q897" s="82">
        <v>6193405000</v>
      </c>
      <c r="R897" s="82">
        <v>6641839000</v>
      </c>
      <c r="S897" s="82">
        <v>581858944000</v>
      </c>
      <c r="T897" s="82">
        <v>270141285000</v>
      </c>
      <c r="U897" s="82">
        <v>311717659000</v>
      </c>
      <c r="V897" s="82">
        <v>437364273000</v>
      </c>
      <c r="W897" s="82">
        <v>37968391000</v>
      </c>
      <c r="X897" s="82">
        <v>20692382000</v>
      </c>
    </row>
    <row r="898" spans="1:24" x14ac:dyDescent="0.3">
      <c r="A898" s="78" t="s">
        <v>3569</v>
      </c>
      <c r="B898" s="78" t="s">
        <v>3570</v>
      </c>
      <c r="C898" s="78" t="s">
        <v>3571</v>
      </c>
      <c r="D898" s="78">
        <v>19681227</v>
      </c>
      <c r="E898" s="78" t="s">
        <v>3572</v>
      </c>
      <c r="F898" s="78">
        <v>12</v>
      </c>
      <c r="G898" s="82">
        <v>22900</v>
      </c>
      <c r="H898" s="82">
        <v>23190</v>
      </c>
      <c r="I898" s="82">
        <v>24230</v>
      </c>
      <c r="J898" s="82">
        <v>93020173</v>
      </c>
      <c r="K898" s="82">
        <v>2130161961700</v>
      </c>
      <c r="L898" s="82">
        <v>2456973702000</v>
      </c>
      <c r="M898" s="82">
        <v>92285209000</v>
      </c>
      <c r="N898" s="82">
        <v>46510087000</v>
      </c>
      <c r="O898" s="82">
        <v>2364688493000</v>
      </c>
      <c r="P898" s="82">
        <v>174251120000</v>
      </c>
      <c r="Q898" s="82">
        <v>146355517000</v>
      </c>
      <c r="R898" s="82">
        <v>141057811000</v>
      </c>
      <c r="S898" s="82"/>
      <c r="T898" s="82"/>
      <c r="U898" s="82"/>
      <c r="V898" s="82"/>
      <c r="W898" s="82"/>
      <c r="X898" s="82"/>
    </row>
    <row r="899" spans="1:24" x14ac:dyDescent="0.3">
      <c r="A899" s="78" t="s">
        <v>3573</v>
      </c>
      <c r="B899" s="78" t="s">
        <v>3574</v>
      </c>
      <c r="C899" s="78" t="s">
        <v>3575</v>
      </c>
      <c r="D899" s="78">
        <v>19690908</v>
      </c>
      <c r="E899" s="78" t="s">
        <v>3576</v>
      </c>
      <c r="F899" s="78">
        <v>12</v>
      </c>
      <c r="G899" s="82">
        <v>6110</v>
      </c>
      <c r="H899" s="82">
        <v>6100</v>
      </c>
      <c r="I899" s="82">
        <v>5928</v>
      </c>
      <c r="J899" s="82">
        <v>36720000</v>
      </c>
      <c r="K899" s="82">
        <v>224359200000</v>
      </c>
      <c r="L899" s="82">
        <v>261017494000</v>
      </c>
      <c r="M899" s="82">
        <v>105613456000</v>
      </c>
      <c r="N899" s="82">
        <v>21000000000</v>
      </c>
      <c r="O899" s="82">
        <v>155404038000</v>
      </c>
      <c r="P899" s="82">
        <v>225838903000</v>
      </c>
      <c r="Q899" s="82">
        <v>12906267000</v>
      </c>
      <c r="R899" s="82">
        <v>13961853000</v>
      </c>
      <c r="S899" s="82">
        <v>302838388000</v>
      </c>
      <c r="T899" s="82">
        <v>124307832000</v>
      </c>
      <c r="U899" s="82">
        <v>178530557000</v>
      </c>
      <c r="V899" s="82">
        <v>258102193000</v>
      </c>
      <c r="W899" s="82">
        <v>15429809000</v>
      </c>
      <c r="X899" s="82">
        <v>19902123000</v>
      </c>
    </row>
    <row r="900" spans="1:24" x14ac:dyDescent="0.3">
      <c r="A900" s="78" t="s">
        <v>3577</v>
      </c>
      <c r="B900" s="78" t="s">
        <v>3578</v>
      </c>
      <c r="C900" s="78" t="s">
        <v>3579</v>
      </c>
      <c r="D900" s="78">
        <v>19740828</v>
      </c>
      <c r="E900" s="78" t="s">
        <v>3580</v>
      </c>
      <c r="F900" s="78">
        <v>3</v>
      </c>
      <c r="G900" s="82">
        <v>30600</v>
      </c>
      <c r="H900" s="82">
        <v>30120</v>
      </c>
      <c r="I900" s="82">
        <v>29295</v>
      </c>
      <c r="J900" s="82">
        <v>17895256</v>
      </c>
      <c r="K900" s="82">
        <v>547594833600</v>
      </c>
      <c r="L900" s="82">
        <v>395283942000</v>
      </c>
      <c r="M900" s="82">
        <v>228190562000</v>
      </c>
      <c r="N900" s="82">
        <v>45850840000</v>
      </c>
      <c r="O900" s="82">
        <v>167093380000</v>
      </c>
      <c r="P900" s="82">
        <v>111039755000</v>
      </c>
      <c r="Q900" s="82">
        <v>-9523882000</v>
      </c>
      <c r="R900" s="82">
        <v>-16015208000</v>
      </c>
      <c r="S900" s="82">
        <v>424060357000</v>
      </c>
      <c r="T900" s="82">
        <v>245841129000</v>
      </c>
      <c r="U900" s="82">
        <v>178219228000</v>
      </c>
      <c r="V900" s="82">
        <v>158820031000</v>
      </c>
      <c r="W900" s="82">
        <v>2514389000</v>
      </c>
      <c r="X900" s="82">
        <v>-11753328000</v>
      </c>
    </row>
    <row r="901" spans="1:24" x14ac:dyDescent="0.3">
      <c r="A901" s="78" t="s">
        <v>3581</v>
      </c>
      <c r="B901" s="78" t="s">
        <v>3582</v>
      </c>
      <c r="C901" s="78" t="s">
        <v>3583</v>
      </c>
      <c r="D901" s="78">
        <v>19880618</v>
      </c>
      <c r="E901" s="78" t="s">
        <v>3584</v>
      </c>
      <c r="F901" s="78">
        <v>12</v>
      </c>
      <c r="G901" s="82">
        <v>24200</v>
      </c>
      <c r="H901" s="82">
        <v>24530</v>
      </c>
      <c r="I901" s="82">
        <v>23242</v>
      </c>
      <c r="J901" s="82">
        <v>13900000</v>
      </c>
      <c r="K901" s="82">
        <v>336380000000</v>
      </c>
      <c r="L901" s="82">
        <v>209352733000</v>
      </c>
      <c r="M901" s="82">
        <v>82456877000</v>
      </c>
      <c r="N901" s="82">
        <v>13900000000</v>
      </c>
      <c r="O901" s="82">
        <v>126895857000</v>
      </c>
      <c r="P901" s="82">
        <v>151122692000</v>
      </c>
      <c r="Q901" s="82">
        <v>25785102000</v>
      </c>
      <c r="R901" s="82">
        <v>18189472000</v>
      </c>
      <c r="S901" s="82"/>
      <c r="T901" s="82"/>
      <c r="U901" s="82"/>
      <c r="V901" s="82"/>
      <c r="W901" s="82"/>
      <c r="X901" s="82"/>
    </row>
    <row r="902" spans="1:24" x14ac:dyDescent="0.3">
      <c r="A902" s="78" t="s">
        <v>3585</v>
      </c>
      <c r="B902" s="78" t="s">
        <v>3586</v>
      </c>
      <c r="C902" s="78" t="s">
        <v>3587</v>
      </c>
      <c r="D902" s="78">
        <v>19890520</v>
      </c>
      <c r="E902" s="78" t="s">
        <v>3588</v>
      </c>
      <c r="F902" s="78">
        <v>12</v>
      </c>
      <c r="G902" s="82">
        <v>49600</v>
      </c>
      <c r="H902" s="82">
        <v>51120</v>
      </c>
      <c r="I902" s="82">
        <v>50620</v>
      </c>
      <c r="J902" s="82">
        <v>11295195</v>
      </c>
      <c r="K902" s="82">
        <v>560241672000</v>
      </c>
      <c r="L902" s="82">
        <v>367656235000</v>
      </c>
      <c r="M902" s="82">
        <v>170303778000</v>
      </c>
      <c r="N902" s="82">
        <v>56475975000</v>
      </c>
      <c r="O902" s="82">
        <v>197352457000</v>
      </c>
      <c r="P902" s="82">
        <v>205355004000</v>
      </c>
      <c r="Q902" s="82">
        <v>20072602000</v>
      </c>
      <c r="R902" s="82">
        <v>15611220000</v>
      </c>
      <c r="S902" s="82">
        <v>462796927000</v>
      </c>
      <c r="T902" s="82">
        <v>255810350000</v>
      </c>
      <c r="U902" s="82">
        <v>206986577000</v>
      </c>
      <c r="V902" s="82">
        <v>244868676000</v>
      </c>
      <c r="W902" s="82">
        <v>18482153000</v>
      </c>
      <c r="X902" s="82">
        <v>15069961000</v>
      </c>
    </row>
    <row r="903" spans="1:24" x14ac:dyDescent="0.3">
      <c r="A903" s="78" t="s">
        <v>3589</v>
      </c>
      <c r="B903" s="78" t="s">
        <v>3590</v>
      </c>
      <c r="C903" s="78" t="s">
        <v>3591</v>
      </c>
      <c r="D903" s="78">
        <v>19850529</v>
      </c>
      <c r="E903" s="78" t="s">
        <v>3592</v>
      </c>
      <c r="F903" s="78">
        <v>12</v>
      </c>
      <c r="G903" s="82">
        <v>5700</v>
      </c>
      <c r="H903" s="82">
        <v>5748</v>
      </c>
      <c r="I903" s="82">
        <v>5735</v>
      </c>
      <c r="J903" s="82">
        <v>5500000</v>
      </c>
      <c r="K903" s="82">
        <v>31350000000</v>
      </c>
      <c r="L903" s="82">
        <v>112303835000</v>
      </c>
      <c r="M903" s="82">
        <v>51365753000</v>
      </c>
      <c r="N903" s="82">
        <v>5500000000</v>
      </c>
      <c r="O903" s="82">
        <v>60938082000</v>
      </c>
      <c r="P903" s="82">
        <v>65449008000</v>
      </c>
      <c r="Q903" s="82">
        <v>-5465177000</v>
      </c>
      <c r="R903" s="82">
        <v>-7247927000</v>
      </c>
      <c r="S903" s="82">
        <v>113227133000</v>
      </c>
      <c r="T903" s="82">
        <v>52061298000</v>
      </c>
      <c r="U903" s="82">
        <v>61165835000</v>
      </c>
      <c r="V903" s="82">
        <v>66252429000</v>
      </c>
      <c r="W903" s="82">
        <v>-5477626000</v>
      </c>
      <c r="X903" s="82">
        <v>-7283100000</v>
      </c>
    </row>
    <row r="904" spans="1:24" x14ac:dyDescent="0.3">
      <c r="A904" s="78" t="s">
        <v>3593</v>
      </c>
      <c r="B904" s="78" t="s">
        <v>3594</v>
      </c>
      <c r="C904" s="78" t="s">
        <v>3595</v>
      </c>
      <c r="D904" s="78">
        <v>19770629</v>
      </c>
      <c r="E904" s="78" t="s">
        <v>3596</v>
      </c>
      <c r="F904" s="78">
        <v>12</v>
      </c>
      <c r="G904" s="82">
        <v>7260</v>
      </c>
      <c r="H904" s="82">
        <v>6930</v>
      </c>
      <c r="I904" s="82">
        <v>6470</v>
      </c>
      <c r="J904" s="82">
        <v>13617577</v>
      </c>
      <c r="K904" s="82">
        <v>98863609020</v>
      </c>
      <c r="L904" s="82">
        <v>148864177000</v>
      </c>
      <c r="M904" s="82">
        <v>24844191000</v>
      </c>
      <c r="N904" s="82">
        <v>6808959000</v>
      </c>
      <c r="O904" s="82">
        <v>124019986000</v>
      </c>
      <c r="P904" s="82">
        <v>106787953000</v>
      </c>
      <c r="Q904" s="82">
        <v>15398469000</v>
      </c>
      <c r="R904" s="82">
        <v>12291600000</v>
      </c>
      <c r="S904" s="82">
        <v>149604218000</v>
      </c>
      <c r="T904" s="82">
        <v>24830992000</v>
      </c>
      <c r="U904" s="82">
        <v>124773227000</v>
      </c>
      <c r="V904" s="82">
        <v>106787953000</v>
      </c>
      <c r="W904" s="82">
        <v>15464393000</v>
      </c>
      <c r="X904" s="82">
        <v>12335759000</v>
      </c>
    </row>
    <row r="905" spans="1:24" x14ac:dyDescent="0.3">
      <c r="A905" s="78" t="s">
        <v>3597</v>
      </c>
      <c r="B905" s="78" t="s">
        <v>3598</v>
      </c>
      <c r="C905" s="78" t="s">
        <v>3599</v>
      </c>
      <c r="D905" s="78">
        <v>19770630</v>
      </c>
      <c r="E905" s="78" t="s">
        <v>3600</v>
      </c>
      <c r="F905" s="78">
        <v>12</v>
      </c>
      <c r="G905" s="82">
        <v>13000</v>
      </c>
      <c r="H905" s="82">
        <v>13350</v>
      </c>
      <c r="I905" s="82">
        <v>14200</v>
      </c>
      <c r="J905" s="82">
        <v>15784325</v>
      </c>
      <c r="K905" s="82">
        <v>205196225000</v>
      </c>
      <c r="L905" s="82">
        <v>37695347000</v>
      </c>
      <c r="M905" s="82">
        <v>7720045000</v>
      </c>
      <c r="N905" s="82">
        <v>7892163000</v>
      </c>
      <c r="O905" s="82">
        <v>29975302000</v>
      </c>
      <c r="P905" s="82">
        <v>13227900000</v>
      </c>
      <c r="Q905" s="82">
        <v>425033000</v>
      </c>
      <c r="R905" s="82">
        <v>490336000</v>
      </c>
      <c r="S905" s="82">
        <v>100157216000</v>
      </c>
      <c r="T905" s="82">
        <v>61208448000</v>
      </c>
      <c r="U905" s="82">
        <v>38948769000</v>
      </c>
      <c r="V905" s="82">
        <v>174304861000</v>
      </c>
      <c r="W905" s="82">
        <v>9616897000</v>
      </c>
      <c r="X905" s="82">
        <v>7118566000</v>
      </c>
    </row>
    <row r="906" spans="1:24" x14ac:dyDescent="0.3">
      <c r="A906" s="78" t="s">
        <v>3601</v>
      </c>
      <c r="B906" s="78" t="s">
        <v>3602</v>
      </c>
      <c r="C906" s="78" t="s">
        <v>3603</v>
      </c>
      <c r="D906" s="78">
        <v>19750704</v>
      </c>
      <c r="E906" s="78" t="s">
        <v>3604</v>
      </c>
      <c r="F906" s="78">
        <v>12</v>
      </c>
      <c r="G906" s="82">
        <v>4100</v>
      </c>
      <c r="H906" s="82">
        <v>3975</v>
      </c>
      <c r="I906" s="82">
        <v>3617</v>
      </c>
      <c r="J906" s="82">
        <v>23972693</v>
      </c>
      <c r="K906" s="82">
        <v>98288041300</v>
      </c>
      <c r="L906" s="82">
        <v>79421714000</v>
      </c>
      <c r="M906" s="82">
        <v>37877469000</v>
      </c>
      <c r="N906" s="82">
        <v>11213752000</v>
      </c>
      <c r="O906" s="82">
        <v>41544245000</v>
      </c>
      <c r="P906" s="82">
        <v>22689634000</v>
      </c>
      <c r="Q906" s="82">
        <v>-958970000</v>
      </c>
      <c r="R906" s="82">
        <v>-4338336000</v>
      </c>
      <c r="S906" s="82"/>
      <c r="T906" s="82"/>
      <c r="U906" s="82"/>
      <c r="V906" s="82"/>
      <c r="W906" s="82"/>
      <c r="X906" s="82"/>
    </row>
    <row r="907" spans="1:24" x14ac:dyDescent="0.3">
      <c r="A907" s="78" t="s">
        <v>3605</v>
      </c>
      <c r="B907" s="78" t="s">
        <v>3606</v>
      </c>
      <c r="C907" s="78" t="s">
        <v>3607</v>
      </c>
      <c r="D907" s="78">
        <v>19761223</v>
      </c>
      <c r="E907" s="78" t="s">
        <v>3608</v>
      </c>
      <c r="F907" s="78">
        <v>12</v>
      </c>
      <c r="G907" s="82">
        <v>123500</v>
      </c>
      <c r="H907" s="82">
        <v>119800</v>
      </c>
      <c r="I907" s="82">
        <v>113150</v>
      </c>
      <c r="J907" s="82">
        <v>600000</v>
      </c>
      <c r="K907" s="82">
        <v>74100000000</v>
      </c>
      <c r="L907" s="82">
        <v>130498282000</v>
      </c>
      <c r="M907" s="82">
        <v>29468590000</v>
      </c>
      <c r="N907" s="82">
        <v>3000000000</v>
      </c>
      <c r="O907" s="82">
        <v>101029692000</v>
      </c>
      <c r="P907" s="82">
        <v>81028114000</v>
      </c>
      <c r="Q907" s="82">
        <v>5410698000</v>
      </c>
      <c r="R907" s="82">
        <v>4484785000</v>
      </c>
      <c r="S907" s="82"/>
      <c r="T907" s="82"/>
      <c r="U907" s="82"/>
      <c r="V907" s="82"/>
      <c r="W907" s="82"/>
      <c r="X907" s="82"/>
    </row>
    <row r="908" spans="1:24" x14ac:dyDescent="0.3">
      <c r="A908" s="78" t="s">
        <v>3609</v>
      </c>
      <c r="B908" s="78" t="s">
        <v>3610</v>
      </c>
      <c r="C908" s="78" t="s">
        <v>3611</v>
      </c>
      <c r="D908" s="78">
        <v>19780206</v>
      </c>
      <c r="E908" s="78" t="s">
        <v>3612</v>
      </c>
      <c r="F908" s="78">
        <v>12</v>
      </c>
      <c r="G908" s="82">
        <v>19550</v>
      </c>
      <c r="H908" s="82">
        <v>18110</v>
      </c>
      <c r="I908" s="82">
        <v>19567</v>
      </c>
      <c r="J908" s="82">
        <v>4532000</v>
      </c>
      <c r="K908" s="82">
        <v>88600600000</v>
      </c>
      <c r="L908" s="82">
        <v>50705553000</v>
      </c>
      <c r="M908" s="82">
        <v>14281756000</v>
      </c>
      <c r="N908" s="82">
        <v>2266000000</v>
      </c>
      <c r="O908" s="82">
        <v>36423797000</v>
      </c>
      <c r="P908" s="82">
        <v>26621999000</v>
      </c>
      <c r="Q908" s="82">
        <v>1994358000</v>
      </c>
      <c r="R908" s="82">
        <v>10982940000</v>
      </c>
      <c r="S908" s="82"/>
      <c r="T908" s="82"/>
      <c r="U908" s="82"/>
      <c r="V908" s="82"/>
      <c r="W908" s="82"/>
      <c r="X908" s="82"/>
    </row>
    <row r="909" spans="1:24" x14ac:dyDescent="0.3">
      <c r="A909" s="78" t="s">
        <v>3613</v>
      </c>
      <c r="B909" s="78" t="s">
        <v>3614</v>
      </c>
      <c r="C909" s="78" t="s">
        <v>3615</v>
      </c>
      <c r="D909" s="78">
        <v>19780628</v>
      </c>
      <c r="E909" s="78" t="s">
        <v>3616</v>
      </c>
      <c r="F909" s="78">
        <v>11</v>
      </c>
      <c r="G909" s="82">
        <v>2730</v>
      </c>
      <c r="H909" s="82">
        <v>2755</v>
      </c>
      <c r="I909" s="82">
        <v>2736</v>
      </c>
      <c r="J909" s="82">
        <v>28000000</v>
      </c>
      <c r="K909" s="82">
        <v>76440000000</v>
      </c>
      <c r="L909" s="82">
        <v>147774417000</v>
      </c>
      <c r="M909" s="82">
        <v>44926341000</v>
      </c>
      <c r="N909" s="82">
        <v>14000000000</v>
      </c>
      <c r="O909" s="82">
        <v>102848076000</v>
      </c>
      <c r="P909" s="82">
        <v>81485851000</v>
      </c>
      <c r="Q909" s="82">
        <v>1596114000</v>
      </c>
      <c r="R909" s="82">
        <v>1017269000</v>
      </c>
      <c r="S909" s="82"/>
      <c r="T909" s="82"/>
      <c r="U909" s="82"/>
      <c r="V909" s="82"/>
      <c r="W909" s="82"/>
      <c r="X909" s="82"/>
    </row>
    <row r="910" spans="1:24" x14ac:dyDescent="0.3">
      <c r="A910" s="78" t="s">
        <v>3617</v>
      </c>
      <c r="B910" s="78" t="s">
        <v>3618</v>
      </c>
      <c r="C910" s="78" t="s">
        <v>3619</v>
      </c>
      <c r="D910" s="78">
        <v>19841112</v>
      </c>
      <c r="E910" s="78" t="s">
        <v>2213</v>
      </c>
      <c r="F910" s="78">
        <v>12</v>
      </c>
      <c r="G910" s="82">
        <v>172500</v>
      </c>
      <c r="H910" s="82">
        <v>174000</v>
      </c>
      <c r="I910" s="82">
        <v>179600</v>
      </c>
      <c r="J910" s="82">
        <v>46961812</v>
      </c>
      <c r="K910" s="82">
        <v>8100912570000</v>
      </c>
      <c r="L910" s="82">
        <v>11488725000000</v>
      </c>
      <c r="M910" s="82">
        <v>3370253000000</v>
      </c>
      <c r="N910" s="82">
        <v>238609000000</v>
      </c>
      <c r="O910" s="82">
        <v>8118472000000</v>
      </c>
      <c r="P910" s="82">
        <v>924764000000</v>
      </c>
      <c r="Q910" s="82">
        <v>830651000000</v>
      </c>
      <c r="R910" s="82">
        <v>716963000000</v>
      </c>
      <c r="S910" s="82">
        <v>94704541000000</v>
      </c>
      <c r="T910" s="82">
        <v>57936475000000</v>
      </c>
      <c r="U910" s="82">
        <v>36768066000000</v>
      </c>
      <c r="V910" s="82">
        <v>83362665000000</v>
      </c>
      <c r="W910" s="82">
        <v>2301566000000</v>
      </c>
      <c r="X910" s="82">
        <v>607656000000</v>
      </c>
    </row>
    <row r="911" spans="1:24" x14ac:dyDescent="0.3">
      <c r="A911" s="78" t="s">
        <v>3620</v>
      </c>
      <c r="B911" s="78" t="s">
        <v>3621</v>
      </c>
      <c r="C911" s="78" t="s">
        <v>3622</v>
      </c>
      <c r="D911" s="78">
        <v>19760519</v>
      </c>
      <c r="E911" s="78" t="s">
        <v>3623</v>
      </c>
      <c r="F911" s="78">
        <v>12</v>
      </c>
      <c r="G911" s="82">
        <v>14900</v>
      </c>
      <c r="H911" s="82">
        <v>15090</v>
      </c>
      <c r="I911" s="82">
        <v>15190</v>
      </c>
      <c r="J911" s="82">
        <v>96415877</v>
      </c>
      <c r="K911" s="82">
        <v>1436596567300</v>
      </c>
      <c r="L911" s="82">
        <v>2127058303000</v>
      </c>
      <c r="M911" s="82">
        <v>1254857217000</v>
      </c>
      <c r="N911" s="82">
        <v>53457939000</v>
      </c>
      <c r="O911" s="82">
        <v>872201086000</v>
      </c>
      <c r="P911" s="82">
        <v>1012909417000</v>
      </c>
      <c r="Q911" s="82">
        <v>102411149000</v>
      </c>
      <c r="R911" s="82">
        <v>78497894000</v>
      </c>
      <c r="S911" s="82">
        <v>2512378008000</v>
      </c>
      <c r="T911" s="82">
        <v>1613110074000</v>
      </c>
      <c r="U911" s="82">
        <v>899267933000</v>
      </c>
      <c r="V911" s="82">
        <v>1321801569000</v>
      </c>
      <c r="W911" s="82">
        <v>152156553000</v>
      </c>
      <c r="X911" s="82">
        <v>88550618000</v>
      </c>
    </row>
    <row r="912" spans="1:24" x14ac:dyDescent="0.3">
      <c r="A912" s="78" t="s">
        <v>3624</v>
      </c>
      <c r="B912" s="78" t="s">
        <v>3625</v>
      </c>
      <c r="C912" s="78" t="s">
        <v>3626</v>
      </c>
      <c r="D912" s="78">
        <v>19770625</v>
      </c>
      <c r="E912" s="78" t="s">
        <v>3627</v>
      </c>
      <c r="F912" s="78">
        <v>12</v>
      </c>
      <c r="G912" s="82">
        <v>72300</v>
      </c>
      <c r="H912" s="82">
        <v>73960</v>
      </c>
      <c r="I912" s="82">
        <v>77170</v>
      </c>
      <c r="J912" s="82">
        <v>655200</v>
      </c>
      <c r="K912" s="82">
        <v>47370960000</v>
      </c>
      <c r="L912" s="82">
        <v>172356541000</v>
      </c>
      <c r="M912" s="82">
        <v>65538828000</v>
      </c>
      <c r="N912" s="82">
        <v>3276000000</v>
      </c>
      <c r="O912" s="82">
        <v>106817713000</v>
      </c>
      <c r="P912" s="82">
        <v>150260561000</v>
      </c>
      <c r="Q912" s="82">
        <v>6028978000</v>
      </c>
      <c r="R912" s="82">
        <v>4041641000</v>
      </c>
      <c r="S912" s="82">
        <v>228114132000</v>
      </c>
      <c r="T912" s="82">
        <v>111954842000</v>
      </c>
      <c r="U912" s="82">
        <v>116159290000</v>
      </c>
      <c r="V912" s="82">
        <v>282393252000</v>
      </c>
      <c r="W912" s="82">
        <v>8160034000</v>
      </c>
      <c r="X912" s="82">
        <v>4622395000</v>
      </c>
    </row>
    <row r="913" spans="1:24" x14ac:dyDescent="0.3">
      <c r="A913" s="78" t="s">
        <v>3628</v>
      </c>
      <c r="B913" s="78" t="s">
        <v>3629</v>
      </c>
      <c r="C913" s="78" t="s">
        <v>3630</v>
      </c>
      <c r="D913" s="78">
        <v>19941123</v>
      </c>
      <c r="E913" s="78" t="s">
        <v>3631</v>
      </c>
      <c r="F913" s="78">
        <v>12</v>
      </c>
      <c r="G913" s="82">
        <v>39350</v>
      </c>
      <c r="H913" s="82">
        <v>40520</v>
      </c>
      <c r="I913" s="82">
        <v>40967</v>
      </c>
      <c r="J913" s="82">
        <v>9150000</v>
      </c>
      <c r="K913" s="82">
        <v>360052500000</v>
      </c>
      <c r="L913" s="82">
        <v>480944145000</v>
      </c>
      <c r="M913" s="82">
        <v>102637253000</v>
      </c>
      <c r="N913" s="82">
        <v>9150000000</v>
      </c>
      <c r="O913" s="82">
        <v>378306891000</v>
      </c>
      <c r="P913" s="82">
        <v>330783701000</v>
      </c>
      <c r="Q913" s="82">
        <v>39004747000</v>
      </c>
      <c r="R913" s="82">
        <v>35386730000</v>
      </c>
      <c r="S913" s="82">
        <v>488128361000</v>
      </c>
      <c r="T913" s="82">
        <v>105926589000</v>
      </c>
      <c r="U913" s="82">
        <v>382201771000</v>
      </c>
      <c r="V913" s="82">
        <v>342048470000</v>
      </c>
      <c r="W913" s="82">
        <v>39714291000</v>
      </c>
      <c r="X913" s="82">
        <v>35981381000</v>
      </c>
    </row>
    <row r="914" spans="1:24" x14ac:dyDescent="0.3">
      <c r="A914" s="78" t="s">
        <v>3632</v>
      </c>
      <c r="B914" s="78" t="s">
        <v>3633</v>
      </c>
      <c r="C914" s="78" t="s">
        <v>3634</v>
      </c>
      <c r="D914" s="78">
        <v>19890530</v>
      </c>
      <c r="E914" s="78" t="s">
        <v>3635</v>
      </c>
      <c r="F914" s="78">
        <v>12</v>
      </c>
      <c r="G914" s="82">
        <v>2240</v>
      </c>
      <c r="H914" s="82">
        <v>2198</v>
      </c>
      <c r="I914" s="82">
        <v>2350</v>
      </c>
      <c r="J914" s="82">
        <v>28031436</v>
      </c>
      <c r="K914" s="82">
        <v>62790416640</v>
      </c>
      <c r="L914" s="82">
        <v>37114896000</v>
      </c>
      <c r="M914" s="82">
        <v>27669991000</v>
      </c>
      <c r="N914" s="82">
        <v>12870958000</v>
      </c>
      <c r="O914" s="82">
        <v>9444906000</v>
      </c>
      <c r="P914" s="82">
        <v>17469004000</v>
      </c>
      <c r="Q914" s="82">
        <v>-1798557000</v>
      </c>
      <c r="R914" s="82">
        <v>23507658000</v>
      </c>
      <c r="S914" s="82"/>
      <c r="T914" s="82"/>
      <c r="U914" s="82"/>
      <c r="V914" s="82"/>
      <c r="W914" s="82"/>
      <c r="X914" s="82"/>
    </row>
    <row r="915" spans="1:24" x14ac:dyDescent="0.3">
      <c r="A915" s="78" t="s">
        <v>3636</v>
      </c>
      <c r="B915" s="78" t="s">
        <v>3637</v>
      </c>
      <c r="C915" s="78" t="s">
        <v>3638</v>
      </c>
      <c r="D915" s="78">
        <v>19930910</v>
      </c>
      <c r="E915" s="78" t="s">
        <v>3639</v>
      </c>
      <c r="F915" s="78">
        <v>12</v>
      </c>
      <c r="G915" s="82">
        <v>13800</v>
      </c>
      <c r="H915" s="82">
        <v>14160</v>
      </c>
      <c r="I915" s="82">
        <v>13995</v>
      </c>
      <c r="J915" s="82">
        <v>22400000</v>
      </c>
      <c r="K915" s="82">
        <v>309120000000</v>
      </c>
      <c r="L915" s="82">
        <v>454966725000</v>
      </c>
      <c r="M915" s="82">
        <v>212159064000</v>
      </c>
      <c r="N915" s="82">
        <v>11200000000</v>
      </c>
      <c r="O915" s="82">
        <v>242807661000</v>
      </c>
      <c r="P915" s="82">
        <v>353352051000</v>
      </c>
      <c r="Q915" s="82">
        <v>16631511000</v>
      </c>
      <c r="R915" s="82">
        <v>17959904000</v>
      </c>
      <c r="S915" s="82">
        <v>503910665000</v>
      </c>
      <c r="T915" s="82">
        <v>232627912000</v>
      </c>
      <c r="U915" s="82">
        <v>271282754000</v>
      </c>
      <c r="V915" s="82">
        <v>399208361000</v>
      </c>
      <c r="W915" s="82">
        <v>36927563000</v>
      </c>
      <c r="X915" s="82">
        <v>27323809000</v>
      </c>
    </row>
    <row r="916" spans="1:24" x14ac:dyDescent="0.3">
      <c r="A916" s="78" t="s">
        <v>3640</v>
      </c>
      <c r="B916" s="78" t="s">
        <v>3641</v>
      </c>
      <c r="C916" s="78" t="s">
        <v>3642</v>
      </c>
      <c r="D916" s="78">
        <v>19880122</v>
      </c>
      <c r="E916" s="78" t="s">
        <v>3643</v>
      </c>
      <c r="F916" s="78">
        <v>12</v>
      </c>
      <c r="G916" s="82">
        <v>84200</v>
      </c>
      <c r="H916" s="82">
        <v>84520</v>
      </c>
      <c r="I916" s="82">
        <v>85710</v>
      </c>
      <c r="J916" s="82">
        <v>30467691</v>
      </c>
      <c r="K916" s="82">
        <v>2565379582200</v>
      </c>
      <c r="L916" s="82">
        <v>3444539754000</v>
      </c>
      <c r="M916" s="82">
        <v>2255099403000</v>
      </c>
      <c r="N916" s="82">
        <v>167455885000</v>
      </c>
      <c r="O916" s="82">
        <v>1189440351000</v>
      </c>
      <c r="P916" s="82">
        <v>2899429580000</v>
      </c>
      <c r="Q916" s="82">
        <v>140777207000</v>
      </c>
      <c r="R916" s="82">
        <v>67709892000</v>
      </c>
      <c r="S916" s="82">
        <v>4460092051000</v>
      </c>
      <c r="T916" s="82">
        <v>2878386127000</v>
      </c>
      <c r="U916" s="82">
        <v>1581705924000</v>
      </c>
      <c r="V916" s="82">
        <v>3666594051000</v>
      </c>
      <c r="W916" s="82">
        <v>131044816000</v>
      </c>
      <c r="X916" s="82">
        <v>62736732000</v>
      </c>
    </row>
    <row r="917" spans="1:24" x14ac:dyDescent="0.3">
      <c r="A917" s="78" t="s">
        <v>3644</v>
      </c>
      <c r="B917" s="78" t="s">
        <v>3645</v>
      </c>
      <c r="C917" s="78" t="s">
        <v>3646</v>
      </c>
      <c r="D917" s="78">
        <v>19880831</v>
      </c>
      <c r="E917" s="78" t="s">
        <v>3647</v>
      </c>
      <c r="F917" s="78">
        <v>12</v>
      </c>
      <c r="G917" s="82">
        <v>2760</v>
      </c>
      <c r="H917" s="82">
        <v>2554</v>
      </c>
      <c r="I917" s="82">
        <v>2179</v>
      </c>
      <c r="J917" s="82">
        <v>33709316</v>
      </c>
      <c r="K917" s="82">
        <v>93037712160</v>
      </c>
      <c r="L917" s="82">
        <v>31406414000</v>
      </c>
      <c r="M917" s="82">
        <v>699643000</v>
      </c>
      <c r="N917" s="82">
        <v>14100443000</v>
      </c>
      <c r="O917" s="82">
        <v>30706771000</v>
      </c>
      <c r="P917" s="82">
        <v>6326285000</v>
      </c>
      <c r="Q917" s="82">
        <v>-801162000</v>
      </c>
      <c r="R917" s="82">
        <v>-4665539000</v>
      </c>
      <c r="S917" s="82">
        <v>31016526000</v>
      </c>
      <c r="T917" s="82">
        <v>1909131000</v>
      </c>
      <c r="U917" s="82">
        <v>29107395000</v>
      </c>
      <c r="V917" s="82">
        <v>8348731000</v>
      </c>
      <c r="W917" s="82">
        <v>-1388225000</v>
      </c>
      <c r="X917" s="82">
        <v>-5595736000</v>
      </c>
    </row>
    <row r="918" spans="1:24" x14ac:dyDescent="0.3">
      <c r="A918" s="78" t="s">
        <v>3648</v>
      </c>
      <c r="B918" s="78" t="s">
        <v>3649</v>
      </c>
      <c r="C918" s="78" t="s">
        <v>3650</v>
      </c>
      <c r="D918" s="78">
        <v>19890825</v>
      </c>
      <c r="E918" s="78" t="s">
        <v>3651</v>
      </c>
      <c r="F918" s="78">
        <v>12</v>
      </c>
      <c r="G918" s="82">
        <v>17900</v>
      </c>
      <c r="H918" s="82">
        <v>17720</v>
      </c>
      <c r="I918" s="82">
        <v>17142</v>
      </c>
      <c r="J918" s="82">
        <v>10994221</v>
      </c>
      <c r="K918" s="82">
        <v>196796555900</v>
      </c>
      <c r="L918" s="82">
        <v>270327753000</v>
      </c>
      <c r="M918" s="82">
        <v>118924644000</v>
      </c>
      <c r="N918" s="82">
        <v>56600210000</v>
      </c>
      <c r="O918" s="82">
        <v>151403110000</v>
      </c>
      <c r="P918" s="82">
        <v>137705127000</v>
      </c>
      <c r="Q918" s="82">
        <v>6507270000</v>
      </c>
      <c r="R918" s="82">
        <v>4344335000</v>
      </c>
      <c r="S918" s="82">
        <v>886878821000</v>
      </c>
      <c r="T918" s="82">
        <v>454345961000</v>
      </c>
      <c r="U918" s="82">
        <v>432532861000</v>
      </c>
      <c r="V918" s="82">
        <v>640543751000</v>
      </c>
      <c r="W918" s="82">
        <v>55233891000</v>
      </c>
      <c r="X918" s="82">
        <v>12983493000</v>
      </c>
    </row>
    <row r="919" spans="1:24" x14ac:dyDescent="0.3">
      <c r="A919" s="78" t="s">
        <v>3652</v>
      </c>
      <c r="B919" s="78" t="s">
        <v>3653</v>
      </c>
      <c r="C919" s="78" t="s">
        <v>3654</v>
      </c>
      <c r="D919" s="78">
        <v>19951005</v>
      </c>
      <c r="E919" s="78" t="s">
        <v>3655</v>
      </c>
      <c r="F919" s="78">
        <v>12</v>
      </c>
      <c r="G919" s="82">
        <v>4530</v>
      </c>
      <c r="H919" s="82">
        <v>4595</v>
      </c>
      <c r="I919" s="82">
        <v>4618</v>
      </c>
      <c r="J919" s="82">
        <v>40396365</v>
      </c>
      <c r="K919" s="82">
        <v>182995533450</v>
      </c>
      <c r="L919" s="82">
        <v>289287099000</v>
      </c>
      <c r="M919" s="82">
        <v>102280805000</v>
      </c>
      <c r="N919" s="82">
        <v>20198183000</v>
      </c>
      <c r="O919" s="82">
        <v>187006294000</v>
      </c>
      <c r="P919" s="82">
        <v>154519669000</v>
      </c>
      <c r="Q919" s="82">
        <v>11932982000</v>
      </c>
      <c r="R919" s="82">
        <v>9818264000</v>
      </c>
      <c r="S919" s="82">
        <v>340728500000</v>
      </c>
      <c r="T919" s="82">
        <v>140147711000</v>
      </c>
      <c r="U919" s="82">
        <v>200580790000</v>
      </c>
      <c r="V919" s="82">
        <v>220646480000</v>
      </c>
      <c r="W919" s="82">
        <v>16285479000</v>
      </c>
      <c r="X919" s="82">
        <v>12178361000</v>
      </c>
    </row>
    <row r="920" spans="1:24" x14ac:dyDescent="0.3">
      <c r="A920" s="78" t="s">
        <v>3656</v>
      </c>
      <c r="B920" s="78" t="s">
        <v>3657</v>
      </c>
      <c r="C920" s="78" t="s">
        <v>3658</v>
      </c>
      <c r="D920" s="78">
        <v>19900119</v>
      </c>
      <c r="E920" s="78" t="s">
        <v>3659</v>
      </c>
      <c r="F920" s="78">
        <v>12</v>
      </c>
      <c r="G920" s="82">
        <v>4735</v>
      </c>
      <c r="H920" s="82">
        <v>4764</v>
      </c>
      <c r="I920" s="82">
        <v>4953</v>
      </c>
      <c r="J920" s="82">
        <v>22404756</v>
      </c>
      <c r="K920" s="82">
        <v>106086519660</v>
      </c>
      <c r="L920" s="82">
        <v>137066351000</v>
      </c>
      <c r="M920" s="82">
        <v>70130604000</v>
      </c>
      <c r="N920" s="82">
        <v>21766460000</v>
      </c>
      <c r="O920" s="82">
        <v>66935747000</v>
      </c>
      <c r="P920" s="82">
        <v>55177475000</v>
      </c>
      <c r="Q920" s="82">
        <v>512294000</v>
      </c>
      <c r="R920" s="82">
        <v>505025000</v>
      </c>
      <c r="S920" s="82"/>
      <c r="T920" s="82"/>
      <c r="U920" s="82"/>
      <c r="V920" s="82"/>
      <c r="W920" s="82"/>
      <c r="X920" s="82"/>
    </row>
    <row r="921" spans="1:24" x14ac:dyDescent="0.3">
      <c r="A921" s="78" t="s">
        <v>3660</v>
      </c>
      <c r="B921" s="78" t="s">
        <v>3661</v>
      </c>
      <c r="C921" s="78" t="s">
        <v>3662</v>
      </c>
      <c r="D921" s="78">
        <v>19961224</v>
      </c>
      <c r="E921" s="78" t="s">
        <v>3663</v>
      </c>
      <c r="F921" s="78">
        <v>12</v>
      </c>
      <c r="G921" s="82">
        <v>36700</v>
      </c>
      <c r="H921" s="82">
        <v>38190</v>
      </c>
      <c r="I921" s="82">
        <v>37040</v>
      </c>
      <c r="J921" s="82">
        <v>1279883</v>
      </c>
      <c r="K921" s="82">
        <v>46971706100</v>
      </c>
      <c r="L921" s="82">
        <v>67159143000</v>
      </c>
      <c r="M921" s="82">
        <v>16917021000</v>
      </c>
      <c r="N921" s="82">
        <v>6391615000</v>
      </c>
      <c r="O921" s="82">
        <v>50242122000</v>
      </c>
      <c r="P921" s="82">
        <v>57229831000</v>
      </c>
      <c r="Q921" s="82">
        <v>2316210000</v>
      </c>
      <c r="R921" s="82">
        <v>1903800000</v>
      </c>
      <c r="S921" s="82"/>
      <c r="T921" s="82"/>
      <c r="U921" s="82"/>
      <c r="V921" s="82"/>
      <c r="W921" s="82"/>
      <c r="X921" s="82"/>
    </row>
    <row r="922" spans="1:24" x14ac:dyDescent="0.3">
      <c r="A922" s="78" t="s">
        <v>3664</v>
      </c>
      <c r="B922" s="78" t="s">
        <v>3665</v>
      </c>
      <c r="C922" s="78" t="s">
        <v>3666</v>
      </c>
      <c r="D922" s="78">
        <v>20030128</v>
      </c>
      <c r="E922" s="78" t="s">
        <v>3667</v>
      </c>
      <c r="F922" s="78">
        <v>12</v>
      </c>
      <c r="G922" s="82">
        <v>5590</v>
      </c>
      <c r="H922" s="82">
        <v>5742</v>
      </c>
      <c r="I922" s="82">
        <v>5696</v>
      </c>
      <c r="J922" s="82">
        <v>11600000</v>
      </c>
      <c r="K922" s="82">
        <v>64844000000</v>
      </c>
      <c r="L922" s="82">
        <v>110173134000</v>
      </c>
      <c r="M922" s="82">
        <v>16104458000</v>
      </c>
      <c r="N922" s="82">
        <v>5800000000</v>
      </c>
      <c r="O922" s="82">
        <v>94068675000</v>
      </c>
      <c r="P922" s="82">
        <v>38955964000</v>
      </c>
      <c r="Q922" s="82">
        <v>4527313000</v>
      </c>
      <c r="R922" s="82">
        <v>5020771000</v>
      </c>
      <c r="S922" s="82">
        <v>111902325000</v>
      </c>
      <c r="T922" s="82">
        <v>17493224000</v>
      </c>
      <c r="U922" s="82">
        <v>94409101000</v>
      </c>
      <c r="V922" s="82">
        <v>40239988000</v>
      </c>
      <c r="W922" s="82">
        <v>4649671000</v>
      </c>
      <c r="X922" s="82">
        <v>4908678000</v>
      </c>
    </row>
    <row r="923" spans="1:24" x14ac:dyDescent="0.3">
      <c r="A923" s="78" t="s">
        <v>3668</v>
      </c>
      <c r="B923" s="78" t="s">
        <v>3669</v>
      </c>
      <c r="C923" s="78" t="s">
        <v>3670</v>
      </c>
      <c r="D923" s="78">
        <v>19941123</v>
      </c>
      <c r="E923" s="78" t="s">
        <v>3671</v>
      </c>
      <c r="F923" s="78">
        <v>12</v>
      </c>
      <c r="G923" s="82">
        <v>20000</v>
      </c>
      <c r="H923" s="82">
        <v>20650</v>
      </c>
      <c r="I923" s="82">
        <v>21237</v>
      </c>
      <c r="J923" s="82">
        <v>6000000</v>
      </c>
      <c r="K923" s="82">
        <v>120000000000</v>
      </c>
      <c r="L923" s="82">
        <v>130678749000</v>
      </c>
      <c r="M923" s="82">
        <v>67024677000</v>
      </c>
      <c r="N923" s="82">
        <v>3000000000</v>
      </c>
      <c r="O923" s="82">
        <v>63654072000</v>
      </c>
      <c r="P923" s="82">
        <v>83417971000</v>
      </c>
      <c r="Q923" s="82">
        <v>11677820000</v>
      </c>
      <c r="R923" s="82">
        <v>8712847000</v>
      </c>
      <c r="S923" s="82"/>
      <c r="T923" s="82"/>
      <c r="U923" s="82"/>
      <c r="V923" s="82"/>
      <c r="W923" s="82"/>
      <c r="X923" s="82"/>
    </row>
    <row r="924" spans="1:24" x14ac:dyDescent="0.3">
      <c r="A924" s="78" t="s">
        <v>3672</v>
      </c>
      <c r="B924" s="78" t="s">
        <v>3673</v>
      </c>
      <c r="C924" s="78" t="s">
        <v>3674</v>
      </c>
      <c r="D924" s="78">
        <v>19991215</v>
      </c>
      <c r="E924" s="78" t="s">
        <v>3675</v>
      </c>
      <c r="F924" s="78">
        <v>12</v>
      </c>
      <c r="G924" s="82">
        <v>17500</v>
      </c>
      <c r="H924" s="82">
        <v>17870</v>
      </c>
      <c r="I924" s="82">
        <v>17350</v>
      </c>
      <c r="J924" s="82">
        <v>16360638</v>
      </c>
      <c r="K924" s="82">
        <v>286311165000</v>
      </c>
      <c r="L924" s="82">
        <v>171459877000</v>
      </c>
      <c r="M924" s="82">
        <v>38838487000</v>
      </c>
      <c r="N924" s="82">
        <v>8180319000</v>
      </c>
      <c r="O924" s="82">
        <v>132621390000</v>
      </c>
      <c r="P924" s="82">
        <v>126943797000</v>
      </c>
      <c r="Q924" s="82">
        <v>12804516000</v>
      </c>
      <c r="R924" s="82">
        <v>10902095000</v>
      </c>
      <c r="S924" s="82">
        <v>172504874000</v>
      </c>
      <c r="T924" s="82">
        <v>39826264000</v>
      </c>
      <c r="U924" s="82">
        <v>132678610000</v>
      </c>
      <c r="V924" s="82">
        <v>129841495000</v>
      </c>
      <c r="W924" s="82">
        <v>12462789000</v>
      </c>
      <c r="X924" s="82">
        <v>10635702000</v>
      </c>
    </row>
    <row r="925" spans="1:24" x14ac:dyDescent="0.3">
      <c r="A925" s="78" t="s">
        <v>3676</v>
      </c>
      <c r="B925" s="78" t="s">
        <v>3677</v>
      </c>
      <c r="C925" s="78" t="s">
        <v>3678</v>
      </c>
      <c r="D925" s="78">
        <v>19900327</v>
      </c>
      <c r="E925" s="78" t="s">
        <v>3679</v>
      </c>
      <c r="F925" s="78">
        <v>12</v>
      </c>
      <c r="G925" s="82">
        <v>45700</v>
      </c>
      <c r="H925" s="82">
        <v>46360</v>
      </c>
      <c r="I925" s="82">
        <v>45395</v>
      </c>
      <c r="J925" s="82">
        <v>11569113</v>
      </c>
      <c r="K925" s="82">
        <v>528708464100</v>
      </c>
      <c r="L925" s="82">
        <v>387549000000</v>
      </c>
      <c r="M925" s="82">
        <v>201190813000</v>
      </c>
      <c r="N925" s="82">
        <v>6084557000</v>
      </c>
      <c r="O925" s="82">
        <v>186358186000</v>
      </c>
      <c r="P925" s="82">
        <v>185907668000</v>
      </c>
      <c r="Q925" s="82">
        <v>16609429000</v>
      </c>
      <c r="R925" s="82">
        <v>14262875000</v>
      </c>
      <c r="S925" s="82">
        <v>489885344000</v>
      </c>
      <c r="T925" s="82">
        <v>258290712000</v>
      </c>
      <c r="U925" s="82">
        <v>231594632000</v>
      </c>
      <c r="V925" s="82">
        <v>224137993000</v>
      </c>
      <c r="W925" s="82">
        <v>23636097000</v>
      </c>
      <c r="X925" s="82">
        <v>17005457000</v>
      </c>
    </row>
    <row r="926" spans="1:24" x14ac:dyDescent="0.3">
      <c r="A926" s="78" t="s">
        <v>3680</v>
      </c>
      <c r="B926" s="78" t="s">
        <v>3681</v>
      </c>
      <c r="C926" s="78" t="s">
        <v>3682</v>
      </c>
      <c r="D926" s="78">
        <v>20001004</v>
      </c>
      <c r="E926" s="78" t="s">
        <v>3683</v>
      </c>
      <c r="F926" s="78">
        <v>12</v>
      </c>
      <c r="G926" s="82">
        <v>10600</v>
      </c>
      <c r="H926" s="82">
        <v>10400</v>
      </c>
      <c r="I926" s="82">
        <v>10502</v>
      </c>
      <c r="J926" s="82">
        <v>21052907</v>
      </c>
      <c r="K926" s="82">
        <v>223160814200</v>
      </c>
      <c r="L926" s="82">
        <v>123690792000</v>
      </c>
      <c r="M926" s="82">
        <v>25309362000</v>
      </c>
      <c r="N926" s="82">
        <v>10526454000</v>
      </c>
      <c r="O926" s="82">
        <v>98381431000</v>
      </c>
      <c r="P926" s="82">
        <v>66578946000</v>
      </c>
      <c r="Q926" s="82">
        <v>8474385000</v>
      </c>
      <c r="R926" s="82">
        <v>6995808000</v>
      </c>
      <c r="S926" s="82">
        <v>168442151000</v>
      </c>
      <c r="T926" s="82">
        <v>31932870000</v>
      </c>
      <c r="U926" s="82">
        <v>136509281000</v>
      </c>
      <c r="V926" s="82">
        <v>86557793000</v>
      </c>
      <c r="W926" s="82">
        <v>14620992000</v>
      </c>
      <c r="X926" s="82">
        <v>9630122000</v>
      </c>
    </row>
    <row r="927" spans="1:24" x14ac:dyDescent="0.3">
      <c r="A927" s="78" t="s">
        <v>3684</v>
      </c>
      <c r="B927" s="78" t="s">
        <v>3685</v>
      </c>
      <c r="C927" s="78" t="s">
        <v>3686</v>
      </c>
      <c r="D927" s="78">
        <v>19900615</v>
      </c>
      <c r="E927" s="78" t="s">
        <v>3687</v>
      </c>
      <c r="F927" s="78">
        <v>12</v>
      </c>
      <c r="G927" s="82">
        <v>6420</v>
      </c>
      <c r="H927" s="82">
        <v>6628</v>
      </c>
      <c r="I927" s="82">
        <v>6671</v>
      </c>
      <c r="J927" s="82">
        <v>8147358</v>
      </c>
      <c r="K927" s="82">
        <v>52306038360</v>
      </c>
      <c r="L927" s="82">
        <v>42043391000</v>
      </c>
      <c r="M927" s="82">
        <v>19494607000</v>
      </c>
      <c r="N927" s="82">
        <v>39736794000</v>
      </c>
      <c r="O927" s="82">
        <v>22548784000</v>
      </c>
      <c r="P927" s="82">
        <v>33047591000</v>
      </c>
      <c r="Q927" s="82">
        <v>-1563095000</v>
      </c>
      <c r="R927" s="82">
        <v>-2030916000</v>
      </c>
      <c r="S927" s="82">
        <v>41936258000</v>
      </c>
      <c r="T927" s="82">
        <v>19840242000</v>
      </c>
      <c r="U927" s="82">
        <v>22096016000</v>
      </c>
      <c r="V927" s="82">
        <v>33048712000</v>
      </c>
      <c r="W927" s="82">
        <v>-1597112000</v>
      </c>
      <c r="X927" s="82">
        <v>-2058442000</v>
      </c>
    </row>
    <row r="928" spans="1:24" x14ac:dyDescent="0.3">
      <c r="A928" s="78" t="s">
        <v>3688</v>
      </c>
      <c r="B928" s="78" t="s">
        <v>3689</v>
      </c>
      <c r="C928" s="78" t="s">
        <v>3690</v>
      </c>
      <c r="D928" s="78">
        <v>19940429</v>
      </c>
      <c r="E928" s="78" t="s">
        <v>3691</v>
      </c>
      <c r="F928" s="78">
        <v>3</v>
      </c>
      <c r="G928" s="82">
        <v>24500</v>
      </c>
      <c r="H928" s="82">
        <v>27070</v>
      </c>
      <c r="I928" s="82">
        <v>21745</v>
      </c>
      <c r="J928" s="82">
        <v>2800000</v>
      </c>
      <c r="K928" s="82">
        <v>68600000000</v>
      </c>
      <c r="L928" s="82">
        <v>108513170000</v>
      </c>
      <c r="M928" s="82">
        <v>39377092000</v>
      </c>
      <c r="N928" s="82">
        <v>14000000000</v>
      </c>
      <c r="O928" s="82">
        <v>69136078000</v>
      </c>
      <c r="P928" s="82">
        <v>58943096000</v>
      </c>
      <c r="Q928" s="82">
        <v>1360328000</v>
      </c>
      <c r="R928" s="82">
        <v>26784030000</v>
      </c>
      <c r="S928" s="82">
        <v>276116253000</v>
      </c>
      <c r="T928" s="82">
        <v>85299448000</v>
      </c>
      <c r="U928" s="82">
        <v>190816805000</v>
      </c>
      <c r="V928" s="82">
        <v>65150830000</v>
      </c>
      <c r="W928" s="82">
        <v>2426222000</v>
      </c>
      <c r="X928" s="82">
        <v>9491916000</v>
      </c>
    </row>
    <row r="929" spans="1:24" x14ac:dyDescent="0.3">
      <c r="A929" s="78" t="s">
        <v>3692</v>
      </c>
      <c r="B929" s="78" t="s">
        <v>3693</v>
      </c>
      <c r="C929" s="78" t="s">
        <v>3694</v>
      </c>
      <c r="D929" s="78">
        <v>20000727</v>
      </c>
      <c r="E929" s="78" t="s">
        <v>3695</v>
      </c>
      <c r="F929" s="78">
        <v>12</v>
      </c>
      <c r="G929" s="82">
        <v>4455</v>
      </c>
      <c r="H929" s="82">
        <v>4395</v>
      </c>
      <c r="I929" s="82">
        <v>4394</v>
      </c>
      <c r="J929" s="82">
        <v>12000000</v>
      </c>
      <c r="K929" s="82">
        <v>53460000000</v>
      </c>
      <c r="L929" s="82">
        <v>72675543000</v>
      </c>
      <c r="M929" s="82">
        <v>13699799000</v>
      </c>
      <c r="N929" s="82">
        <v>6000000000</v>
      </c>
      <c r="O929" s="82">
        <v>58975744000</v>
      </c>
      <c r="P929" s="82">
        <v>31002188000</v>
      </c>
      <c r="Q929" s="82">
        <v>2589424000</v>
      </c>
      <c r="R929" s="82">
        <v>1792308000</v>
      </c>
      <c r="S929" s="82"/>
      <c r="T929" s="82"/>
      <c r="U929" s="82"/>
      <c r="V929" s="82"/>
      <c r="W929" s="82"/>
      <c r="X929" s="82"/>
    </row>
    <row r="930" spans="1:24" x14ac:dyDescent="0.3">
      <c r="A930" s="78" t="s">
        <v>3696</v>
      </c>
      <c r="B930" s="78" t="s">
        <v>3697</v>
      </c>
      <c r="C930" s="78" t="s">
        <v>3698</v>
      </c>
      <c r="D930" s="78">
        <v>19910204</v>
      </c>
      <c r="E930" s="78" t="s">
        <v>3699</v>
      </c>
      <c r="F930" s="78">
        <v>12</v>
      </c>
      <c r="G930" s="82">
        <v>1170</v>
      </c>
      <c r="H930" s="82">
        <v>1124</v>
      </c>
      <c r="I930" s="82">
        <v>1103</v>
      </c>
      <c r="J930" s="82">
        <v>55320000</v>
      </c>
      <c r="K930" s="82">
        <v>64724400000</v>
      </c>
      <c r="L930" s="82">
        <v>300409652000</v>
      </c>
      <c r="M930" s="82">
        <v>173709153000</v>
      </c>
      <c r="N930" s="82">
        <v>27660000000</v>
      </c>
      <c r="O930" s="82">
        <v>126700499000</v>
      </c>
      <c r="P930" s="82">
        <v>162437270000</v>
      </c>
      <c r="Q930" s="82">
        <v>-567714000</v>
      </c>
      <c r="R930" s="82">
        <v>-281290000</v>
      </c>
      <c r="S930" s="82">
        <v>511642085000</v>
      </c>
      <c r="T930" s="82">
        <v>393786439000</v>
      </c>
      <c r="U930" s="82">
        <v>117855646000</v>
      </c>
      <c r="V930" s="82">
        <v>437752939000</v>
      </c>
      <c r="W930" s="82">
        <v>7287164000</v>
      </c>
      <c r="X930" s="82">
        <v>3054573000</v>
      </c>
    </row>
    <row r="931" spans="1:24" x14ac:dyDescent="0.3">
      <c r="A931" s="78" t="s">
        <v>3700</v>
      </c>
      <c r="B931" s="78" t="s">
        <v>3701</v>
      </c>
      <c r="C931" s="78" t="s">
        <v>3702</v>
      </c>
      <c r="D931" s="78">
        <v>19930106</v>
      </c>
      <c r="E931" s="78" t="s">
        <v>3703</v>
      </c>
      <c r="F931" s="78">
        <v>12</v>
      </c>
      <c r="G931" s="82">
        <v>3365</v>
      </c>
      <c r="H931" s="82">
        <v>3495</v>
      </c>
      <c r="I931" s="82">
        <v>3176</v>
      </c>
      <c r="J931" s="82">
        <v>18212632</v>
      </c>
      <c r="K931" s="82">
        <v>61285506680</v>
      </c>
      <c r="L931" s="82">
        <v>449466008000</v>
      </c>
      <c r="M931" s="82">
        <v>266738530000</v>
      </c>
      <c r="N931" s="82">
        <v>91063160000</v>
      </c>
      <c r="O931" s="82">
        <v>182727478000</v>
      </c>
      <c r="P931" s="82">
        <v>225311571000</v>
      </c>
      <c r="Q931" s="82">
        <v>8408937000</v>
      </c>
      <c r="R931" s="82">
        <v>-68158801000</v>
      </c>
      <c r="S931" s="82">
        <v>447159423000</v>
      </c>
      <c r="T931" s="82">
        <v>265537609000</v>
      </c>
      <c r="U931" s="82">
        <v>181621813000</v>
      </c>
      <c r="V931" s="82">
        <v>225534848000</v>
      </c>
      <c r="W931" s="82">
        <v>8242526000</v>
      </c>
      <c r="X931" s="82">
        <v>-56546904000</v>
      </c>
    </row>
    <row r="932" spans="1:24" x14ac:dyDescent="0.3">
      <c r="A932" s="78" t="s">
        <v>3704</v>
      </c>
      <c r="B932" s="78" t="s">
        <v>3705</v>
      </c>
      <c r="C932" s="78" t="s">
        <v>3706</v>
      </c>
      <c r="D932" s="78">
        <v>19951110</v>
      </c>
      <c r="E932" s="78" t="s">
        <v>3707</v>
      </c>
      <c r="F932" s="78">
        <v>12</v>
      </c>
      <c r="G932" s="82">
        <v>17950</v>
      </c>
      <c r="H932" s="82">
        <v>17760</v>
      </c>
      <c r="I932" s="82">
        <v>16335</v>
      </c>
      <c r="J932" s="82">
        <v>3800000</v>
      </c>
      <c r="K932" s="82">
        <v>68210000000</v>
      </c>
      <c r="L932" s="82">
        <v>179278536000</v>
      </c>
      <c r="M932" s="82">
        <v>132957409000</v>
      </c>
      <c r="N932" s="82">
        <v>19000000000</v>
      </c>
      <c r="O932" s="82">
        <v>46321127000</v>
      </c>
      <c r="P932" s="82">
        <v>65482411000</v>
      </c>
      <c r="Q932" s="82">
        <v>-29349968000</v>
      </c>
      <c r="R932" s="82">
        <v>-43342292000</v>
      </c>
      <c r="S932" s="82"/>
      <c r="T932" s="82"/>
      <c r="U932" s="82"/>
      <c r="V932" s="82"/>
      <c r="W932" s="82"/>
      <c r="X932" s="82"/>
    </row>
    <row r="933" spans="1:24" x14ac:dyDescent="0.3">
      <c r="A933" s="78" t="s">
        <v>3708</v>
      </c>
      <c r="B933" s="78" t="s">
        <v>3709</v>
      </c>
      <c r="C933" s="78" t="s">
        <v>3710</v>
      </c>
      <c r="D933" s="78">
        <v>19871219</v>
      </c>
      <c r="E933" s="78" t="s">
        <v>3711</v>
      </c>
      <c r="F933" s="78">
        <v>12</v>
      </c>
      <c r="G933" s="82">
        <v>90400</v>
      </c>
      <c r="H933" s="82">
        <v>91300</v>
      </c>
      <c r="I933" s="82">
        <v>88920</v>
      </c>
      <c r="J933" s="82">
        <v>5088017</v>
      </c>
      <c r="K933" s="82">
        <v>459956736800</v>
      </c>
      <c r="L933" s="82">
        <v>562418421000</v>
      </c>
      <c r="M933" s="82">
        <v>120846596000</v>
      </c>
      <c r="N933" s="82">
        <v>27240385000</v>
      </c>
      <c r="O933" s="82">
        <v>441571826000</v>
      </c>
      <c r="P933" s="82">
        <v>162452340000</v>
      </c>
      <c r="Q933" s="82">
        <v>20590597000</v>
      </c>
      <c r="R933" s="82">
        <v>22821736000</v>
      </c>
      <c r="S933" s="82">
        <v>816324070000</v>
      </c>
      <c r="T933" s="82">
        <v>176156049000</v>
      </c>
      <c r="U933" s="82">
        <v>640168021000</v>
      </c>
      <c r="V933" s="82">
        <v>270583202000</v>
      </c>
      <c r="W933" s="82">
        <v>66427735000</v>
      </c>
      <c r="X933" s="82">
        <v>56763867000</v>
      </c>
    </row>
    <row r="934" spans="1:24" x14ac:dyDescent="0.3">
      <c r="A934" s="78" t="s">
        <v>3712</v>
      </c>
      <c r="B934" s="78" t="s">
        <v>3713</v>
      </c>
      <c r="C934" s="78" t="s">
        <v>3714</v>
      </c>
      <c r="D934" s="78">
        <v>19990611</v>
      </c>
      <c r="E934" s="78" t="s">
        <v>3715</v>
      </c>
      <c r="F934" s="78">
        <v>12</v>
      </c>
      <c r="G934" s="82">
        <v>6660</v>
      </c>
      <c r="H934" s="82">
        <v>6678</v>
      </c>
      <c r="I934" s="82">
        <v>6834</v>
      </c>
      <c r="J934" s="82">
        <v>16249822</v>
      </c>
      <c r="K934" s="82">
        <v>108223814520</v>
      </c>
      <c r="L934" s="82">
        <v>120285493000</v>
      </c>
      <c r="M934" s="82">
        <v>28307099000</v>
      </c>
      <c r="N934" s="82">
        <v>8124911000</v>
      </c>
      <c r="O934" s="82">
        <v>91978394000</v>
      </c>
      <c r="P934" s="82">
        <v>169047172000</v>
      </c>
      <c r="Q934" s="82">
        <v>12616207000</v>
      </c>
      <c r="R934" s="82">
        <v>9048686000</v>
      </c>
      <c r="S934" s="82"/>
      <c r="T934" s="82"/>
      <c r="U934" s="82"/>
      <c r="V934" s="82"/>
      <c r="W934" s="82"/>
      <c r="X934" s="82"/>
    </row>
    <row r="935" spans="1:24" x14ac:dyDescent="0.3">
      <c r="A935" s="78" t="s">
        <v>3716</v>
      </c>
      <c r="B935" s="78" t="s">
        <v>3717</v>
      </c>
      <c r="C935" s="78" t="s">
        <v>3718</v>
      </c>
      <c r="D935" s="78">
        <v>19990813</v>
      </c>
      <c r="E935" s="78" t="s">
        <v>3719</v>
      </c>
      <c r="F935" s="78">
        <v>12</v>
      </c>
      <c r="G935" s="82">
        <v>15400</v>
      </c>
      <c r="H935" s="82">
        <v>16250</v>
      </c>
      <c r="I935" s="82">
        <v>15120</v>
      </c>
      <c r="J935" s="82">
        <v>7900000</v>
      </c>
      <c r="K935" s="82">
        <v>121660000000</v>
      </c>
      <c r="L935" s="82">
        <v>77603087000</v>
      </c>
      <c r="M935" s="82">
        <v>8627509000</v>
      </c>
      <c r="N935" s="82">
        <v>3950000000</v>
      </c>
      <c r="O935" s="82">
        <v>68975578000</v>
      </c>
      <c r="P935" s="82">
        <v>35621036000</v>
      </c>
      <c r="Q935" s="82">
        <v>8931273000</v>
      </c>
      <c r="R935" s="82">
        <v>7495762000</v>
      </c>
      <c r="S935" s="82"/>
      <c r="T935" s="82"/>
      <c r="U935" s="82"/>
      <c r="V935" s="82"/>
      <c r="W935" s="82"/>
      <c r="X935" s="82"/>
    </row>
    <row r="936" spans="1:24" x14ac:dyDescent="0.3">
      <c r="A936" s="78" t="s">
        <v>3720</v>
      </c>
      <c r="B936" s="78" t="s">
        <v>3721</v>
      </c>
      <c r="C936" s="78" t="s">
        <v>3722</v>
      </c>
      <c r="D936" s="78">
        <v>19880924</v>
      </c>
      <c r="E936" s="78" t="s">
        <v>3723</v>
      </c>
      <c r="F936" s="78">
        <v>12</v>
      </c>
      <c r="G936" s="82">
        <v>20700</v>
      </c>
      <c r="H936" s="82">
        <v>20820</v>
      </c>
      <c r="I936" s="82">
        <v>19737</v>
      </c>
      <c r="J936" s="82">
        <v>23727020</v>
      </c>
      <c r="K936" s="82">
        <v>491149314000</v>
      </c>
      <c r="L936" s="82">
        <v>605673288000</v>
      </c>
      <c r="M936" s="82">
        <v>77703034000</v>
      </c>
      <c r="N936" s="82">
        <v>11863510000</v>
      </c>
      <c r="O936" s="82">
        <v>527970255000</v>
      </c>
      <c r="P936" s="82">
        <v>322809781000</v>
      </c>
      <c r="Q936" s="82">
        <v>20075599000</v>
      </c>
      <c r="R936" s="82">
        <v>17034420000</v>
      </c>
      <c r="S936" s="82">
        <v>837376708000</v>
      </c>
      <c r="T936" s="82">
        <v>205655331000</v>
      </c>
      <c r="U936" s="82">
        <v>631721377000</v>
      </c>
      <c r="V936" s="82">
        <v>506334428000</v>
      </c>
      <c r="W936" s="82">
        <v>35767774000</v>
      </c>
      <c r="X936" s="82">
        <v>33724052000</v>
      </c>
    </row>
    <row r="937" spans="1:24" x14ac:dyDescent="0.3">
      <c r="A937" s="78" t="s">
        <v>3724</v>
      </c>
      <c r="B937" s="78" t="s">
        <v>3725</v>
      </c>
      <c r="C937" s="78" t="s">
        <v>3726</v>
      </c>
      <c r="D937" s="78">
        <v>20030109</v>
      </c>
      <c r="E937" s="78" t="s">
        <v>3727</v>
      </c>
      <c r="F937" s="78">
        <v>12</v>
      </c>
      <c r="G937" s="82">
        <v>3950</v>
      </c>
      <c r="H937" s="82">
        <v>4020</v>
      </c>
      <c r="I937" s="82">
        <v>3891</v>
      </c>
      <c r="J937" s="82">
        <v>15637042</v>
      </c>
      <c r="K937" s="82">
        <v>61766315900</v>
      </c>
      <c r="L937" s="82">
        <v>146124650000</v>
      </c>
      <c r="M937" s="82">
        <v>60764355000</v>
      </c>
      <c r="N937" s="82">
        <v>7818521000</v>
      </c>
      <c r="O937" s="82">
        <v>85360295000</v>
      </c>
      <c r="P937" s="82">
        <v>163163694000</v>
      </c>
      <c r="Q937" s="82">
        <v>6637773000</v>
      </c>
      <c r="R937" s="82">
        <v>5785642000</v>
      </c>
      <c r="S937" s="82"/>
      <c r="T937" s="82"/>
      <c r="U937" s="82"/>
      <c r="V937" s="82"/>
      <c r="W937" s="82"/>
      <c r="X937" s="82"/>
    </row>
    <row r="938" spans="1:24" x14ac:dyDescent="0.3">
      <c r="A938" s="78" t="s">
        <v>3728</v>
      </c>
      <c r="B938" s="78" t="s">
        <v>3729</v>
      </c>
      <c r="C938" s="78" t="s">
        <v>3730</v>
      </c>
      <c r="D938" s="78">
        <v>19921218</v>
      </c>
      <c r="E938" s="78" t="s">
        <v>3731</v>
      </c>
      <c r="F938" s="78">
        <v>12</v>
      </c>
      <c r="G938" s="82">
        <v>25100</v>
      </c>
      <c r="H938" s="82">
        <v>24920</v>
      </c>
      <c r="I938" s="82">
        <v>24870</v>
      </c>
      <c r="J938" s="82">
        <v>13275000</v>
      </c>
      <c r="K938" s="82">
        <v>333202500000</v>
      </c>
      <c r="L938" s="82">
        <v>211248992000</v>
      </c>
      <c r="M938" s="82">
        <v>27137092000</v>
      </c>
      <c r="N938" s="82">
        <v>13575000000</v>
      </c>
      <c r="O938" s="82">
        <v>184111900000</v>
      </c>
      <c r="P938" s="82">
        <v>112316189000</v>
      </c>
      <c r="Q938" s="82">
        <v>29320370000</v>
      </c>
      <c r="R938" s="82">
        <v>20163270000</v>
      </c>
      <c r="S938" s="82">
        <v>213595428000</v>
      </c>
      <c r="T938" s="82">
        <v>29581502000</v>
      </c>
      <c r="U938" s="82">
        <v>184013926000</v>
      </c>
      <c r="V938" s="82">
        <v>112961522000</v>
      </c>
      <c r="W938" s="82">
        <v>28129351000</v>
      </c>
      <c r="X938" s="82">
        <v>19797225000</v>
      </c>
    </row>
    <row r="939" spans="1:24" x14ac:dyDescent="0.3">
      <c r="A939" s="78" t="s">
        <v>3732</v>
      </c>
      <c r="B939" s="78" t="s">
        <v>3733</v>
      </c>
      <c r="C939" s="78" t="s">
        <v>3734</v>
      </c>
      <c r="D939" s="78">
        <v>19730626</v>
      </c>
      <c r="E939" s="78" t="s">
        <v>3735</v>
      </c>
      <c r="F939" s="78">
        <v>12</v>
      </c>
      <c r="G939" s="82">
        <v>2765</v>
      </c>
      <c r="H939" s="82">
        <v>2782</v>
      </c>
      <c r="I939" s="82">
        <v>2720</v>
      </c>
      <c r="J939" s="82">
        <v>13000000</v>
      </c>
      <c r="K939" s="82">
        <v>35945000000</v>
      </c>
      <c r="L939" s="82">
        <v>36964036000</v>
      </c>
      <c r="M939" s="82">
        <v>5608799000</v>
      </c>
      <c r="N939" s="82">
        <v>6500000000</v>
      </c>
      <c r="O939" s="82">
        <v>31355237000</v>
      </c>
      <c r="P939" s="82">
        <v>20042857000</v>
      </c>
      <c r="Q939" s="82">
        <v>2144201000</v>
      </c>
      <c r="R939" s="82">
        <v>2135697000</v>
      </c>
      <c r="S939" s="82">
        <v>39247024000</v>
      </c>
      <c r="T939" s="82">
        <v>6738676000</v>
      </c>
      <c r="U939" s="82">
        <v>32508348000</v>
      </c>
      <c r="V939" s="82">
        <v>28205975000</v>
      </c>
      <c r="W939" s="82">
        <v>2814512000</v>
      </c>
      <c r="X939" s="82">
        <v>2238484000</v>
      </c>
    </row>
    <row r="940" spans="1:24" x14ac:dyDescent="0.3">
      <c r="A940" s="78" t="s">
        <v>3736</v>
      </c>
      <c r="B940" s="78" t="s">
        <v>3737</v>
      </c>
      <c r="C940" s="78" t="s">
        <v>3738</v>
      </c>
      <c r="D940" s="78">
        <v>19990811</v>
      </c>
      <c r="E940" s="78" t="s">
        <v>3739</v>
      </c>
      <c r="F940" s="78">
        <v>12</v>
      </c>
      <c r="G940" s="82">
        <v>92600</v>
      </c>
      <c r="H940" s="82">
        <v>97140</v>
      </c>
      <c r="I940" s="82">
        <v>94450</v>
      </c>
      <c r="J940" s="82">
        <v>13247561</v>
      </c>
      <c r="K940" s="82">
        <v>1226724148600</v>
      </c>
      <c r="L940" s="82">
        <v>491033318000</v>
      </c>
      <c r="M940" s="82">
        <v>39188776000</v>
      </c>
      <c r="N940" s="82">
        <v>66237805000</v>
      </c>
      <c r="O940" s="82">
        <v>451844542000</v>
      </c>
      <c r="P940" s="82">
        <v>17338149000</v>
      </c>
      <c r="Q940" s="82">
        <v>11378848000</v>
      </c>
      <c r="R940" s="82">
        <v>8795556000</v>
      </c>
      <c r="S940" s="82">
        <v>2806614084000</v>
      </c>
      <c r="T940" s="82">
        <v>1997103576000</v>
      </c>
      <c r="U940" s="82">
        <v>809510507000</v>
      </c>
      <c r="V940" s="82">
        <v>2149238271000</v>
      </c>
      <c r="W940" s="82">
        <v>111266649000</v>
      </c>
      <c r="X940" s="82">
        <v>47471866000</v>
      </c>
    </row>
    <row r="941" spans="1:24" x14ac:dyDescent="0.3">
      <c r="A941" s="78" t="s">
        <v>3740</v>
      </c>
      <c r="B941" s="78" t="s">
        <v>3741</v>
      </c>
      <c r="C941" s="78" t="s">
        <v>3742</v>
      </c>
      <c r="D941" s="78">
        <v>19941227</v>
      </c>
      <c r="E941" s="78" t="s">
        <v>3743</v>
      </c>
      <c r="F941" s="78">
        <v>12</v>
      </c>
      <c r="G941" s="82">
        <v>59800</v>
      </c>
      <c r="H941" s="82">
        <v>60040</v>
      </c>
      <c r="I941" s="82">
        <v>58170</v>
      </c>
      <c r="J941" s="82">
        <v>4840000</v>
      </c>
      <c r="K941" s="82">
        <v>289432000000</v>
      </c>
      <c r="L941" s="82">
        <v>459084644000</v>
      </c>
      <c r="M941" s="82">
        <v>111063779000</v>
      </c>
      <c r="N941" s="82">
        <v>24200000000</v>
      </c>
      <c r="O941" s="82">
        <v>348020865000</v>
      </c>
      <c r="P941" s="82">
        <v>516654808000</v>
      </c>
      <c r="Q941" s="82">
        <v>22744818000</v>
      </c>
      <c r="R941" s="82">
        <v>24520278000</v>
      </c>
      <c r="S941" s="82">
        <v>494829825000</v>
      </c>
      <c r="T941" s="82">
        <v>126181727000</v>
      </c>
      <c r="U941" s="82">
        <v>368648097000</v>
      </c>
      <c r="V941" s="82">
        <v>611136339000</v>
      </c>
      <c r="W941" s="82">
        <v>31295356000</v>
      </c>
      <c r="X941" s="82">
        <v>26830110000</v>
      </c>
    </row>
    <row r="942" spans="1:24" x14ac:dyDescent="0.3">
      <c r="A942" s="78" t="s">
        <v>3744</v>
      </c>
      <c r="B942" s="78" t="s">
        <v>3745</v>
      </c>
      <c r="C942" s="78" t="s">
        <v>3746</v>
      </c>
      <c r="D942" s="78">
        <v>20001207</v>
      </c>
      <c r="E942" s="78" t="s">
        <v>3747</v>
      </c>
      <c r="F942" s="78">
        <v>12</v>
      </c>
      <c r="G942" s="82">
        <v>4390</v>
      </c>
      <c r="H942" s="82">
        <v>4575</v>
      </c>
      <c r="I942" s="82">
        <v>4585</v>
      </c>
      <c r="J942" s="82">
        <v>11000000</v>
      </c>
      <c r="K942" s="82">
        <v>48290000000</v>
      </c>
      <c r="L942" s="82">
        <v>62817541000</v>
      </c>
      <c r="M942" s="82">
        <v>14570774000</v>
      </c>
      <c r="N942" s="82">
        <v>5500000000</v>
      </c>
      <c r="O942" s="82">
        <v>48246767000</v>
      </c>
      <c r="P942" s="82">
        <v>33707785000</v>
      </c>
      <c r="Q942" s="82">
        <v>1791616000</v>
      </c>
      <c r="R942" s="82">
        <v>1505532000</v>
      </c>
      <c r="S942" s="82"/>
      <c r="T942" s="82"/>
      <c r="U942" s="82"/>
      <c r="V942" s="82"/>
      <c r="W942" s="82"/>
      <c r="X942" s="82"/>
    </row>
    <row r="943" spans="1:24" x14ac:dyDescent="0.3">
      <c r="A943" s="78" t="s">
        <v>3748</v>
      </c>
      <c r="B943" s="78" t="s">
        <v>3749</v>
      </c>
      <c r="C943" s="78" t="s">
        <v>3750</v>
      </c>
      <c r="D943" s="78">
        <v>19970827</v>
      </c>
      <c r="E943" s="78" t="s">
        <v>3751</v>
      </c>
      <c r="F943" s="78">
        <v>12</v>
      </c>
      <c r="G943" s="82">
        <v>4210</v>
      </c>
      <c r="H943" s="82">
        <v>4268</v>
      </c>
      <c r="I943" s="82">
        <v>4158</v>
      </c>
      <c r="J943" s="82">
        <v>20000000</v>
      </c>
      <c r="K943" s="82">
        <v>84200000000</v>
      </c>
      <c r="L943" s="82">
        <v>155867814000</v>
      </c>
      <c r="M943" s="82">
        <v>60006205000</v>
      </c>
      <c r="N943" s="82">
        <v>10000000000</v>
      </c>
      <c r="O943" s="82">
        <v>95861609000</v>
      </c>
      <c r="P943" s="82">
        <v>82318851000</v>
      </c>
      <c r="Q943" s="82">
        <v>4365711000</v>
      </c>
      <c r="R943" s="82">
        <v>3109907000</v>
      </c>
      <c r="S943" s="82">
        <v>171714830000</v>
      </c>
      <c r="T943" s="82">
        <v>72734144000</v>
      </c>
      <c r="U943" s="82">
        <v>98980686000</v>
      </c>
      <c r="V943" s="82">
        <v>118271456000</v>
      </c>
      <c r="W943" s="82">
        <v>7201417000</v>
      </c>
      <c r="X943" s="82">
        <v>4190699000</v>
      </c>
    </row>
    <row r="944" spans="1:24" x14ac:dyDescent="0.3">
      <c r="A944" s="78" t="s">
        <v>3752</v>
      </c>
      <c r="B944" s="78" t="s">
        <v>3753</v>
      </c>
      <c r="C944" s="78" t="s">
        <v>3754</v>
      </c>
      <c r="D944" s="78">
        <v>20020117</v>
      </c>
      <c r="E944" s="78" t="s">
        <v>3755</v>
      </c>
      <c r="F944" s="78">
        <v>12</v>
      </c>
      <c r="G944" s="82">
        <v>2885</v>
      </c>
      <c r="H944" s="82">
        <v>2922</v>
      </c>
      <c r="I944" s="82">
        <v>2779</v>
      </c>
      <c r="J944" s="82">
        <v>9780000</v>
      </c>
      <c r="K944" s="82">
        <v>28215300000</v>
      </c>
      <c r="L944" s="82">
        <v>45955100000</v>
      </c>
      <c r="M944" s="82">
        <v>27329726000</v>
      </c>
      <c r="N944" s="82">
        <v>4890000000</v>
      </c>
      <c r="O944" s="82">
        <v>18625375000</v>
      </c>
      <c r="P944" s="82">
        <v>81548089000</v>
      </c>
      <c r="Q944" s="82">
        <v>4305822000</v>
      </c>
      <c r="R944" s="82">
        <v>6455403000</v>
      </c>
      <c r="S944" s="82"/>
      <c r="T944" s="82"/>
      <c r="U944" s="82"/>
      <c r="V944" s="82"/>
      <c r="W944" s="82"/>
      <c r="X944" s="82"/>
    </row>
    <row r="945" spans="1:24" x14ac:dyDescent="0.3">
      <c r="A945" s="78" t="s">
        <v>3756</v>
      </c>
      <c r="B945" s="78" t="s">
        <v>3757</v>
      </c>
      <c r="C945" s="78" t="s">
        <v>3758</v>
      </c>
      <c r="D945" s="78">
        <v>19890930</v>
      </c>
      <c r="E945" s="78" t="s">
        <v>3759</v>
      </c>
      <c r="F945" s="78">
        <v>12</v>
      </c>
      <c r="G945" s="82">
        <v>2535</v>
      </c>
      <c r="H945" s="82">
        <v>2528</v>
      </c>
      <c r="I945" s="82">
        <v>2432</v>
      </c>
      <c r="J945" s="82">
        <v>10000000</v>
      </c>
      <c r="K945" s="82">
        <v>25350000000</v>
      </c>
      <c r="L945" s="82">
        <v>23073729000</v>
      </c>
      <c r="M945" s="82">
        <v>7022186000</v>
      </c>
      <c r="N945" s="82">
        <v>5000000000</v>
      </c>
      <c r="O945" s="82">
        <v>16051543000</v>
      </c>
      <c r="P945" s="82">
        <v>16635902000</v>
      </c>
      <c r="Q945" s="82">
        <v>1128772000</v>
      </c>
      <c r="R945" s="82">
        <v>846548000</v>
      </c>
      <c r="S945" s="82"/>
      <c r="T945" s="82"/>
      <c r="U945" s="82"/>
      <c r="V945" s="82"/>
      <c r="W945" s="82"/>
      <c r="X945" s="82"/>
    </row>
    <row r="946" spans="1:24" x14ac:dyDescent="0.3">
      <c r="A946" s="78" t="s">
        <v>3760</v>
      </c>
      <c r="B946" s="78" t="s">
        <v>3761</v>
      </c>
      <c r="C946" s="78" t="s">
        <v>3762</v>
      </c>
      <c r="D946" s="78">
        <v>20000719</v>
      </c>
      <c r="E946" s="78" t="s">
        <v>3763</v>
      </c>
      <c r="F946" s="78">
        <v>12</v>
      </c>
      <c r="G946" s="82">
        <v>13150</v>
      </c>
      <c r="H946" s="82">
        <v>13250</v>
      </c>
      <c r="I946" s="82">
        <v>12712</v>
      </c>
      <c r="J946" s="82">
        <v>6370000</v>
      </c>
      <c r="K946" s="82">
        <v>83765500000</v>
      </c>
      <c r="L946" s="82">
        <v>143236005000</v>
      </c>
      <c r="M946" s="82">
        <v>11279265000</v>
      </c>
      <c r="N946" s="82">
        <v>6370000000</v>
      </c>
      <c r="O946" s="82">
        <v>131956740000</v>
      </c>
      <c r="P946" s="82">
        <v>40441373000</v>
      </c>
      <c r="Q946" s="82">
        <v>3806923000</v>
      </c>
      <c r="R946" s="82">
        <v>5857648000</v>
      </c>
      <c r="S946" s="82"/>
      <c r="T946" s="82"/>
      <c r="U946" s="82"/>
      <c r="V946" s="82"/>
      <c r="W946" s="82"/>
      <c r="X946" s="82"/>
    </row>
    <row r="947" spans="1:24" x14ac:dyDescent="0.3">
      <c r="A947" s="78" t="s">
        <v>3764</v>
      </c>
      <c r="B947" s="78" t="s">
        <v>3765</v>
      </c>
      <c r="C947" s="78" t="s">
        <v>3766</v>
      </c>
      <c r="D947" s="78">
        <v>20001012</v>
      </c>
      <c r="E947" s="78" t="s">
        <v>3767</v>
      </c>
      <c r="F947" s="78">
        <v>12</v>
      </c>
      <c r="G947" s="82">
        <v>2245</v>
      </c>
      <c r="H947" s="82">
        <v>2270</v>
      </c>
      <c r="I947" s="82">
        <v>2178</v>
      </c>
      <c r="J947" s="82">
        <v>12923923</v>
      </c>
      <c r="K947" s="82">
        <v>29014207135</v>
      </c>
      <c r="L947" s="82">
        <v>47057205000</v>
      </c>
      <c r="M947" s="82">
        <v>18425401000</v>
      </c>
      <c r="N947" s="82">
        <v>6461962000</v>
      </c>
      <c r="O947" s="82">
        <v>28631804000</v>
      </c>
      <c r="P947" s="82">
        <v>39910792000</v>
      </c>
      <c r="Q947" s="82">
        <v>-49126000</v>
      </c>
      <c r="R947" s="82">
        <v>604356000</v>
      </c>
      <c r="S947" s="82">
        <v>51630754000</v>
      </c>
      <c r="T947" s="82">
        <v>19990962000</v>
      </c>
      <c r="U947" s="82">
        <v>31639792000</v>
      </c>
      <c r="V947" s="82">
        <v>47712644000</v>
      </c>
      <c r="W947" s="82">
        <v>-18312000</v>
      </c>
      <c r="X947" s="82">
        <v>613172000</v>
      </c>
    </row>
    <row r="948" spans="1:24" x14ac:dyDescent="0.3">
      <c r="A948" s="78" t="s">
        <v>3768</v>
      </c>
      <c r="B948" s="78" t="s">
        <v>3769</v>
      </c>
      <c r="C948" s="78" t="s">
        <v>3770</v>
      </c>
      <c r="D948" s="78">
        <v>19950103</v>
      </c>
      <c r="E948" s="78" t="s">
        <v>3771</v>
      </c>
      <c r="F948" s="78">
        <v>12</v>
      </c>
      <c r="G948" s="82">
        <v>10700</v>
      </c>
      <c r="H948" s="82">
        <v>9484</v>
      </c>
      <c r="I948" s="82">
        <v>8693</v>
      </c>
      <c r="J948" s="82">
        <v>10800000</v>
      </c>
      <c r="K948" s="82">
        <v>115560000000</v>
      </c>
      <c r="L948" s="82">
        <v>84117623000</v>
      </c>
      <c r="M948" s="82">
        <v>51908715000</v>
      </c>
      <c r="N948" s="82">
        <v>5300000000</v>
      </c>
      <c r="O948" s="82">
        <v>32208907000</v>
      </c>
      <c r="P948" s="82">
        <v>109045563000</v>
      </c>
      <c r="Q948" s="82">
        <v>2714293000</v>
      </c>
      <c r="R948" s="82">
        <v>1971958000</v>
      </c>
      <c r="S948" s="82">
        <v>88383501000</v>
      </c>
      <c r="T948" s="82">
        <v>53238346000</v>
      </c>
      <c r="U948" s="82">
        <v>35145155000</v>
      </c>
      <c r="V948" s="82">
        <v>113663297000</v>
      </c>
      <c r="W948" s="82">
        <v>4111463000</v>
      </c>
      <c r="X948" s="82">
        <v>3796710000</v>
      </c>
    </row>
    <row r="949" spans="1:24" x14ac:dyDescent="0.3">
      <c r="A949" s="78" t="s">
        <v>3772</v>
      </c>
      <c r="B949" s="78" t="s">
        <v>3773</v>
      </c>
      <c r="C949" s="78" t="s">
        <v>3774</v>
      </c>
      <c r="D949" s="78">
        <v>19910131</v>
      </c>
      <c r="E949" s="78" t="s">
        <v>3775</v>
      </c>
      <c r="F949" s="78">
        <v>12</v>
      </c>
      <c r="G949" s="82">
        <v>27900</v>
      </c>
      <c r="H949" s="82">
        <v>27700</v>
      </c>
      <c r="I949" s="82">
        <v>26510</v>
      </c>
      <c r="J949" s="82">
        <v>3486942</v>
      </c>
      <c r="K949" s="82">
        <v>97285681800</v>
      </c>
      <c r="L949" s="82">
        <v>181616551000</v>
      </c>
      <c r="M949" s="82">
        <v>65738172000</v>
      </c>
      <c r="N949" s="82">
        <v>17434710000</v>
      </c>
      <c r="O949" s="82">
        <v>115878380000</v>
      </c>
      <c r="P949" s="82">
        <v>212792825000</v>
      </c>
      <c r="Q949" s="82">
        <v>10635030000</v>
      </c>
      <c r="R949" s="82">
        <v>8361481000</v>
      </c>
      <c r="S949" s="82">
        <v>186016481000</v>
      </c>
      <c r="T949" s="82">
        <v>67814010000</v>
      </c>
      <c r="U949" s="82">
        <v>118202471000</v>
      </c>
      <c r="V949" s="82">
        <v>216151847000</v>
      </c>
      <c r="W949" s="82">
        <v>10714801000</v>
      </c>
      <c r="X949" s="82">
        <v>7905914000</v>
      </c>
    </row>
    <row r="950" spans="1:24" x14ac:dyDescent="0.3">
      <c r="A950" s="78" t="s">
        <v>3776</v>
      </c>
      <c r="B950" s="78" t="s">
        <v>3777</v>
      </c>
      <c r="C950" s="78" t="s">
        <v>3778</v>
      </c>
      <c r="D950" s="78">
        <v>20080710</v>
      </c>
      <c r="E950" s="78" t="s">
        <v>3779</v>
      </c>
      <c r="F950" s="78">
        <v>12</v>
      </c>
      <c r="G950" s="82">
        <v>2655</v>
      </c>
      <c r="H950" s="82">
        <v>2746</v>
      </c>
      <c r="I950" s="82">
        <v>2734</v>
      </c>
      <c r="J950" s="82">
        <v>17510000</v>
      </c>
      <c r="K950" s="82">
        <v>46489050000</v>
      </c>
      <c r="L950" s="82">
        <v>157577250000</v>
      </c>
      <c r="M950" s="82">
        <v>83071246000</v>
      </c>
      <c r="N950" s="82">
        <v>8755000000</v>
      </c>
      <c r="O950" s="82">
        <v>74506003000</v>
      </c>
      <c r="P950" s="82">
        <v>73881120000</v>
      </c>
      <c r="Q950" s="82">
        <v>3201884000</v>
      </c>
      <c r="R950" s="82">
        <v>1906041000</v>
      </c>
      <c r="S950" s="82">
        <v>185295893000</v>
      </c>
      <c r="T950" s="82">
        <v>112559699000</v>
      </c>
      <c r="U950" s="82">
        <v>72736194000</v>
      </c>
      <c r="V950" s="82">
        <v>76961375000</v>
      </c>
      <c r="W950" s="82">
        <v>2199478000</v>
      </c>
      <c r="X950" s="82">
        <v>486665000</v>
      </c>
    </row>
    <row r="951" spans="1:24" x14ac:dyDescent="0.3">
      <c r="A951" s="78" t="s">
        <v>3780</v>
      </c>
      <c r="B951" s="78" t="s">
        <v>3781</v>
      </c>
      <c r="C951" s="78" t="s">
        <v>3782</v>
      </c>
      <c r="D951" s="78">
        <v>20080520</v>
      </c>
      <c r="E951" s="78" t="s">
        <v>3783</v>
      </c>
      <c r="F951" s="78">
        <v>12</v>
      </c>
      <c r="G951" s="82">
        <v>3055</v>
      </c>
      <c r="H951" s="82">
        <v>3111</v>
      </c>
      <c r="I951" s="82">
        <v>3091</v>
      </c>
      <c r="J951" s="82">
        <v>9568998</v>
      </c>
      <c r="K951" s="82">
        <v>29233288890</v>
      </c>
      <c r="L951" s="82">
        <v>28292473000</v>
      </c>
      <c r="M951" s="82">
        <v>8276733000</v>
      </c>
      <c r="N951" s="82">
        <v>2420000000</v>
      </c>
      <c r="O951" s="82">
        <v>20015741000</v>
      </c>
      <c r="P951" s="82">
        <v>16655492000</v>
      </c>
      <c r="Q951" s="82">
        <v>656799000</v>
      </c>
      <c r="R951" s="82">
        <v>474377000</v>
      </c>
      <c r="S951" s="82"/>
      <c r="T951" s="82"/>
      <c r="U951" s="82"/>
      <c r="V951" s="82"/>
      <c r="W951" s="82"/>
      <c r="X951" s="82"/>
    </row>
    <row r="952" spans="1:24" x14ac:dyDescent="0.3">
      <c r="A952" s="78" t="s">
        <v>3784</v>
      </c>
      <c r="B952" s="78" t="s">
        <v>3785</v>
      </c>
      <c r="C952" s="78" t="s">
        <v>3786</v>
      </c>
      <c r="D952" s="78">
        <v>19900120</v>
      </c>
      <c r="E952" s="78" t="s">
        <v>3787</v>
      </c>
      <c r="F952" s="78">
        <v>12</v>
      </c>
      <c r="G952" s="82">
        <v>4245</v>
      </c>
      <c r="H952" s="82">
        <v>4320</v>
      </c>
      <c r="I952" s="82">
        <v>4282</v>
      </c>
      <c r="J952" s="82">
        <v>43594300</v>
      </c>
      <c r="K952" s="82">
        <v>185057803500</v>
      </c>
      <c r="L952" s="82">
        <v>401777766000</v>
      </c>
      <c r="M952" s="82">
        <v>213328339000</v>
      </c>
      <c r="N952" s="82">
        <v>22897150000</v>
      </c>
      <c r="O952" s="82">
        <v>188449427000</v>
      </c>
      <c r="P952" s="82">
        <v>159455792000</v>
      </c>
      <c r="Q952" s="82">
        <v>17204421000</v>
      </c>
      <c r="R952" s="82">
        <v>4164967000</v>
      </c>
      <c r="S952" s="82">
        <v>408583950000</v>
      </c>
      <c r="T952" s="82">
        <v>214353118000</v>
      </c>
      <c r="U952" s="82">
        <v>194230832000</v>
      </c>
      <c r="V952" s="82">
        <v>167261244000</v>
      </c>
      <c r="W952" s="82">
        <v>17299368000</v>
      </c>
      <c r="X952" s="82">
        <v>5271684000</v>
      </c>
    </row>
    <row r="953" spans="1:24" x14ac:dyDescent="0.3">
      <c r="A953" s="78" t="s">
        <v>3788</v>
      </c>
      <c r="B953" s="78" t="s">
        <v>3789</v>
      </c>
      <c r="C953" s="78" t="s">
        <v>3790</v>
      </c>
      <c r="D953" s="78">
        <v>20000810</v>
      </c>
      <c r="E953" s="78" t="s">
        <v>3791</v>
      </c>
      <c r="F953" s="78">
        <v>12</v>
      </c>
      <c r="G953" s="82">
        <v>4365</v>
      </c>
      <c r="H953" s="82">
        <v>4458</v>
      </c>
      <c r="I953" s="82">
        <v>4570</v>
      </c>
      <c r="J953" s="82">
        <v>11521974</v>
      </c>
      <c r="K953" s="82">
        <v>50293416510</v>
      </c>
      <c r="L953" s="82">
        <v>79768491000</v>
      </c>
      <c r="M953" s="82">
        <v>36265313000</v>
      </c>
      <c r="N953" s="82">
        <v>5760987000</v>
      </c>
      <c r="O953" s="82">
        <v>43503178000</v>
      </c>
      <c r="P953" s="82">
        <v>33935289000</v>
      </c>
      <c r="Q953" s="82">
        <v>1692531000</v>
      </c>
      <c r="R953" s="82">
        <v>1166447000</v>
      </c>
      <c r="S953" s="82">
        <v>105689238000</v>
      </c>
      <c r="T953" s="82">
        <v>55230160000</v>
      </c>
      <c r="U953" s="82">
        <v>50459078000</v>
      </c>
      <c r="V953" s="82">
        <v>90678603000</v>
      </c>
      <c r="W953" s="82">
        <v>3493668000</v>
      </c>
      <c r="X953" s="82">
        <v>1729782000</v>
      </c>
    </row>
    <row r="954" spans="1:24" x14ac:dyDescent="0.3">
      <c r="A954" s="78" t="s">
        <v>3792</v>
      </c>
      <c r="B954" s="78" t="s">
        <v>3793</v>
      </c>
      <c r="C954" s="78" t="s">
        <v>3794</v>
      </c>
      <c r="D954" s="78">
        <v>19960703</v>
      </c>
      <c r="E954" s="78" t="s">
        <v>3795</v>
      </c>
      <c r="F954" s="78">
        <v>12</v>
      </c>
      <c r="G954" s="82">
        <v>20300</v>
      </c>
      <c r="H954" s="82">
        <v>20560</v>
      </c>
      <c r="I954" s="82">
        <v>20577</v>
      </c>
      <c r="J954" s="82">
        <v>18600070</v>
      </c>
      <c r="K954" s="82">
        <v>377581421000</v>
      </c>
      <c r="L954" s="82">
        <v>203698164000</v>
      </c>
      <c r="M954" s="82">
        <v>19660581000</v>
      </c>
      <c r="N954" s="82">
        <v>9700035000</v>
      </c>
      <c r="O954" s="82">
        <v>184037583000</v>
      </c>
      <c r="P954" s="82">
        <v>88079795000</v>
      </c>
      <c r="Q954" s="82">
        <v>18302955000</v>
      </c>
      <c r="R954" s="82">
        <v>14080006000</v>
      </c>
      <c r="S954" s="82"/>
      <c r="T954" s="82"/>
      <c r="U954" s="82"/>
      <c r="V954" s="82"/>
      <c r="W954" s="82"/>
      <c r="X954" s="82"/>
    </row>
    <row r="955" spans="1:24" x14ac:dyDescent="0.3">
      <c r="A955" s="78" t="s">
        <v>3796</v>
      </c>
      <c r="B955" s="78" t="s">
        <v>3797</v>
      </c>
      <c r="C955" s="78" t="s">
        <v>3798</v>
      </c>
      <c r="D955" s="78">
        <v>19881028</v>
      </c>
      <c r="E955" s="78" t="s">
        <v>3799</v>
      </c>
      <c r="F955" s="78">
        <v>12</v>
      </c>
      <c r="G955" s="82">
        <v>12200</v>
      </c>
      <c r="H955" s="82">
        <v>12500</v>
      </c>
      <c r="I955" s="82">
        <v>12660</v>
      </c>
      <c r="J955" s="82">
        <v>29672700</v>
      </c>
      <c r="K955" s="82">
        <v>362006940000</v>
      </c>
      <c r="L955" s="82">
        <v>200048201000</v>
      </c>
      <c r="M955" s="82">
        <v>88220875000</v>
      </c>
      <c r="N955" s="82">
        <v>14836350000</v>
      </c>
      <c r="O955" s="82">
        <v>111827326000</v>
      </c>
      <c r="P955" s="82">
        <v>93610876000</v>
      </c>
      <c r="Q955" s="82">
        <v>12713876000</v>
      </c>
      <c r="R955" s="82">
        <v>11679585000</v>
      </c>
      <c r="S955" s="82">
        <v>202727793000</v>
      </c>
      <c r="T955" s="82">
        <v>94118424000</v>
      </c>
      <c r="U955" s="82">
        <v>108609369000</v>
      </c>
      <c r="V955" s="82">
        <v>98142077000</v>
      </c>
      <c r="W955" s="82">
        <v>10532520000</v>
      </c>
      <c r="X955" s="82">
        <v>8228113000</v>
      </c>
    </row>
    <row r="956" spans="1:24" x14ac:dyDescent="0.3">
      <c r="A956" s="78" t="s">
        <v>3800</v>
      </c>
      <c r="B956" s="78" t="s">
        <v>3801</v>
      </c>
      <c r="C956" s="78" t="s">
        <v>3802</v>
      </c>
      <c r="D956" s="78">
        <v>20070529</v>
      </c>
      <c r="E956" s="78" t="s">
        <v>3803</v>
      </c>
      <c r="F956" s="78">
        <v>12</v>
      </c>
      <c r="G956" s="82">
        <v>36300</v>
      </c>
      <c r="H956" s="82">
        <v>37020</v>
      </c>
      <c r="I956" s="82">
        <v>37462</v>
      </c>
      <c r="J956" s="82">
        <v>8892000</v>
      </c>
      <c r="K956" s="82">
        <v>322779600000</v>
      </c>
      <c r="L956" s="82">
        <v>236172849000</v>
      </c>
      <c r="M956" s="82">
        <v>62056330000</v>
      </c>
      <c r="N956" s="82">
        <v>22230000000</v>
      </c>
      <c r="O956" s="82">
        <v>174116520000</v>
      </c>
      <c r="P956" s="82">
        <v>166305746000</v>
      </c>
      <c r="Q956" s="82">
        <v>20942197000</v>
      </c>
      <c r="R956" s="82">
        <v>17193066000</v>
      </c>
      <c r="S956" s="82">
        <v>239234278000</v>
      </c>
      <c r="T956" s="82">
        <v>66400018000</v>
      </c>
      <c r="U956" s="82">
        <v>172834260000</v>
      </c>
      <c r="V956" s="82">
        <v>168742395000</v>
      </c>
      <c r="W956" s="82">
        <v>20741316000</v>
      </c>
      <c r="X956" s="82">
        <v>16656364000</v>
      </c>
    </row>
    <row r="957" spans="1:24" x14ac:dyDescent="0.3">
      <c r="A957" s="78" t="s">
        <v>3804</v>
      </c>
      <c r="B957" s="78" t="s">
        <v>3805</v>
      </c>
      <c r="C957" s="78" t="s">
        <v>3806</v>
      </c>
      <c r="D957" s="78">
        <v>19890801</v>
      </c>
      <c r="E957" s="78" t="s">
        <v>3807</v>
      </c>
      <c r="F957" s="78">
        <v>12</v>
      </c>
      <c r="G957" s="82">
        <v>147000</v>
      </c>
      <c r="H957" s="82">
        <v>144500</v>
      </c>
      <c r="I957" s="82">
        <v>143100</v>
      </c>
      <c r="J957" s="82">
        <v>11686538</v>
      </c>
      <c r="K957" s="82">
        <v>1717921086000</v>
      </c>
      <c r="L957" s="82">
        <v>1222845531000</v>
      </c>
      <c r="M957" s="82">
        <v>352977775000</v>
      </c>
      <c r="N957" s="82">
        <v>58432690000</v>
      </c>
      <c r="O957" s="82">
        <v>869867755000</v>
      </c>
      <c r="P957" s="82">
        <v>627900802000</v>
      </c>
      <c r="Q957" s="82">
        <v>76561382000</v>
      </c>
      <c r="R957" s="82">
        <v>62238715000</v>
      </c>
      <c r="S957" s="82">
        <v>1316586754000</v>
      </c>
      <c r="T957" s="82">
        <v>405060480000</v>
      </c>
      <c r="U957" s="82">
        <v>911526274000</v>
      </c>
      <c r="V957" s="82">
        <v>717346979000</v>
      </c>
      <c r="W957" s="82">
        <v>84923344000</v>
      </c>
      <c r="X957" s="82">
        <v>85331299000</v>
      </c>
    </row>
    <row r="958" spans="1:24" x14ac:dyDescent="0.3">
      <c r="A958" s="78" t="s">
        <v>3808</v>
      </c>
      <c r="B958" s="78" t="s">
        <v>3809</v>
      </c>
      <c r="C958" s="78" t="s">
        <v>3810</v>
      </c>
      <c r="D958" s="78">
        <v>20010111</v>
      </c>
      <c r="E958" s="78" t="s">
        <v>3811</v>
      </c>
      <c r="F958" s="78">
        <v>12</v>
      </c>
      <c r="G958" s="82">
        <v>2920</v>
      </c>
      <c r="H958" s="82">
        <v>2885</v>
      </c>
      <c r="I958" s="82">
        <v>2776</v>
      </c>
      <c r="J958" s="82">
        <v>8600000</v>
      </c>
      <c r="K958" s="82">
        <v>25112000000</v>
      </c>
      <c r="L958" s="82">
        <v>28687394000</v>
      </c>
      <c r="M958" s="82">
        <v>1226454000</v>
      </c>
      <c r="N958" s="82">
        <v>4300000000</v>
      </c>
      <c r="O958" s="82">
        <v>27460941000</v>
      </c>
      <c r="P958" s="82">
        <v>10259389000</v>
      </c>
      <c r="Q958" s="82">
        <v>-723756000</v>
      </c>
      <c r="R958" s="82">
        <v>-611086000</v>
      </c>
      <c r="S958" s="82">
        <v>27549431000</v>
      </c>
      <c r="T958" s="82">
        <v>2246834000</v>
      </c>
      <c r="U958" s="82">
        <v>25302598000</v>
      </c>
      <c r="V958" s="82">
        <v>12805133000</v>
      </c>
      <c r="W958" s="82">
        <v>-801917000</v>
      </c>
      <c r="X958" s="82">
        <v>-752937000</v>
      </c>
    </row>
    <row r="959" spans="1:24" x14ac:dyDescent="0.3">
      <c r="A959" s="78" t="s">
        <v>3812</v>
      </c>
      <c r="B959" s="78" t="s">
        <v>3813</v>
      </c>
      <c r="C959" s="78" t="s">
        <v>3814</v>
      </c>
      <c r="D959" s="78">
        <v>20030107</v>
      </c>
      <c r="E959" s="78" t="s">
        <v>3815</v>
      </c>
      <c r="F959" s="78">
        <v>12</v>
      </c>
      <c r="G959" s="82">
        <v>4495</v>
      </c>
      <c r="H959" s="82">
        <v>4262</v>
      </c>
      <c r="I959" s="82">
        <v>3606</v>
      </c>
      <c r="J959" s="82">
        <v>14070382</v>
      </c>
      <c r="K959" s="82">
        <v>63246367090</v>
      </c>
      <c r="L959" s="82">
        <v>68036748000</v>
      </c>
      <c r="M959" s="82">
        <v>19259863000</v>
      </c>
      <c r="N959" s="82">
        <v>7035191000</v>
      </c>
      <c r="O959" s="82">
        <v>48776885000</v>
      </c>
      <c r="P959" s="82">
        <v>15342759000</v>
      </c>
      <c r="Q959" s="82">
        <v>882413000</v>
      </c>
      <c r="R959" s="82">
        <v>2144946000</v>
      </c>
      <c r="S959" s="82">
        <v>77463178000</v>
      </c>
      <c r="T959" s="82">
        <v>26849242000</v>
      </c>
      <c r="U959" s="82">
        <v>50613935000</v>
      </c>
      <c r="V959" s="82">
        <v>17638362000</v>
      </c>
      <c r="W959" s="82">
        <v>-497074000</v>
      </c>
      <c r="X959" s="82">
        <v>8005365000</v>
      </c>
    </row>
    <row r="960" spans="1:24" x14ac:dyDescent="0.3">
      <c r="A960" s="78" t="s">
        <v>3816</v>
      </c>
      <c r="B960" s="78" t="s">
        <v>3817</v>
      </c>
      <c r="C960" s="78" t="s">
        <v>3818</v>
      </c>
      <c r="D960" s="78">
        <v>19920907</v>
      </c>
      <c r="E960" s="78" t="s">
        <v>3819</v>
      </c>
      <c r="F960" s="78">
        <v>12</v>
      </c>
      <c r="G960" s="82">
        <v>12650</v>
      </c>
      <c r="H960" s="82">
        <v>13610</v>
      </c>
      <c r="I960" s="82">
        <v>13310</v>
      </c>
      <c r="J960" s="82">
        <v>3510000</v>
      </c>
      <c r="K960" s="82">
        <v>44401500000</v>
      </c>
      <c r="L960" s="82">
        <v>100699723000</v>
      </c>
      <c r="M960" s="82">
        <v>14116449000</v>
      </c>
      <c r="N960" s="82">
        <v>1755000000</v>
      </c>
      <c r="O960" s="82">
        <v>86583274000</v>
      </c>
      <c r="P960" s="82">
        <v>64606165000</v>
      </c>
      <c r="Q960" s="82">
        <v>1284459000</v>
      </c>
      <c r="R960" s="82">
        <v>1212958000</v>
      </c>
      <c r="S960" s="82">
        <v>104273061000</v>
      </c>
      <c r="T960" s="82">
        <v>21713838000</v>
      </c>
      <c r="U960" s="82">
        <v>82559222000</v>
      </c>
      <c r="V960" s="82">
        <v>81979512000</v>
      </c>
      <c r="W960" s="82">
        <v>1225346000</v>
      </c>
      <c r="X960" s="82">
        <v>785376000</v>
      </c>
    </row>
    <row r="961" spans="1:24" x14ac:dyDescent="0.3">
      <c r="A961" s="78" t="s">
        <v>3820</v>
      </c>
      <c r="B961" s="78" t="s">
        <v>3821</v>
      </c>
      <c r="C961" s="78" t="s">
        <v>3822</v>
      </c>
      <c r="D961" s="78">
        <v>19950708</v>
      </c>
      <c r="E961" s="78" t="s">
        <v>3823</v>
      </c>
      <c r="F961" s="78">
        <v>12</v>
      </c>
      <c r="G961" s="82">
        <v>6640</v>
      </c>
      <c r="H961" s="82">
        <v>6872</v>
      </c>
      <c r="I961" s="82">
        <v>6657</v>
      </c>
      <c r="J961" s="82">
        <v>40996887</v>
      </c>
      <c r="K961" s="82">
        <v>272219329680</v>
      </c>
      <c r="L961" s="82">
        <v>331928947000</v>
      </c>
      <c r="M961" s="82">
        <v>49731212000</v>
      </c>
      <c r="N961" s="82">
        <v>19371750000</v>
      </c>
      <c r="O961" s="82">
        <v>282197735000</v>
      </c>
      <c r="P961" s="82">
        <v>169392300000</v>
      </c>
      <c r="Q961" s="82">
        <v>17293343000</v>
      </c>
      <c r="R961" s="82">
        <v>16417740000</v>
      </c>
      <c r="S961" s="82">
        <v>327006301000</v>
      </c>
      <c r="T961" s="82">
        <v>60412480000</v>
      </c>
      <c r="U961" s="82">
        <v>266593820000</v>
      </c>
      <c r="V961" s="82">
        <v>170290695000</v>
      </c>
      <c r="W961" s="82">
        <v>16812408000</v>
      </c>
      <c r="X961" s="82">
        <v>14865983000</v>
      </c>
    </row>
    <row r="962" spans="1:24" x14ac:dyDescent="0.3">
      <c r="A962" s="78" t="s">
        <v>3824</v>
      </c>
      <c r="B962" s="78" t="s">
        <v>3825</v>
      </c>
      <c r="C962" s="78" t="s">
        <v>3826</v>
      </c>
      <c r="D962" s="78">
        <v>20100610</v>
      </c>
      <c r="E962" s="78" t="s">
        <v>3827</v>
      </c>
      <c r="F962" s="78">
        <v>12</v>
      </c>
      <c r="G962" s="82">
        <v>24000</v>
      </c>
      <c r="H962" s="82">
        <v>22300</v>
      </c>
      <c r="I962" s="82">
        <v>21235</v>
      </c>
      <c r="J962" s="82">
        <v>12900000</v>
      </c>
      <c r="K962" s="82">
        <v>309600000000</v>
      </c>
      <c r="L962" s="82">
        <v>193699974000</v>
      </c>
      <c r="M962" s="82">
        <v>39162956000</v>
      </c>
      <c r="N962" s="82">
        <v>6450000000</v>
      </c>
      <c r="O962" s="82">
        <v>154537018000</v>
      </c>
      <c r="P962" s="82">
        <v>84362945000</v>
      </c>
      <c r="Q962" s="82">
        <v>13496773000</v>
      </c>
      <c r="R962" s="82">
        <v>8901473000</v>
      </c>
      <c r="S962" s="82"/>
      <c r="T962" s="82"/>
      <c r="U962" s="82"/>
      <c r="V962" s="82"/>
      <c r="W962" s="82"/>
      <c r="X962" s="82"/>
    </row>
    <row r="963" spans="1:24" x14ac:dyDescent="0.3">
      <c r="A963" s="78" t="s">
        <v>3828</v>
      </c>
      <c r="B963" s="78" t="s">
        <v>3829</v>
      </c>
      <c r="C963" s="78" t="s">
        <v>3830</v>
      </c>
      <c r="D963" s="78">
        <v>19991221</v>
      </c>
      <c r="E963" s="78" t="s">
        <v>3831</v>
      </c>
      <c r="F963" s="78">
        <v>12</v>
      </c>
      <c r="G963" s="82">
        <v>4300</v>
      </c>
      <c r="H963" s="82">
        <v>4258</v>
      </c>
      <c r="I963" s="82">
        <v>4033</v>
      </c>
      <c r="J963" s="82">
        <v>42038524</v>
      </c>
      <c r="K963" s="82">
        <v>180765653200</v>
      </c>
      <c r="L963" s="82">
        <v>565735177000</v>
      </c>
      <c r="M963" s="82">
        <v>413118348000</v>
      </c>
      <c r="N963" s="82">
        <v>21019262000</v>
      </c>
      <c r="O963" s="82">
        <v>152616830000</v>
      </c>
      <c r="P963" s="82">
        <v>410229725000</v>
      </c>
      <c r="Q963" s="82">
        <v>19366714000</v>
      </c>
      <c r="R963" s="82">
        <v>12121575000</v>
      </c>
      <c r="S963" s="82">
        <v>619521744000</v>
      </c>
      <c r="T963" s="82">
        <v>474301521000</v>
      </c>
      <c r="U963" s="82">
        <v>145220222000</v>
      </c>
      <c r="V963" s="82">
        <v>498906158000</v>
      </c>
      <c r="W963" s="82">
        <v>27196486000</v>
      </c>
      <c r="X963" s="82">
        <v>10114059000</v>
      </c>
    </row>
    <row r="964" spans="1:24" x14ac:dyDescent="0.3">
      <c r="A964" s="78" t="s">
        <v>3832</v>
      </c>
      <c r="B964" s="78" t="s">
        <v>3833</v>
      </c>
      <c r="C964" s="78" t="s">
        <v>3834</v>
      </c>
      <c r="D964" s="78">
        <v>20050201</v>
      </c>
      <c r="E964" s="78" t="s">
        <v>3835</v>
      </c>
      <c r="F964" s="78">
        <v>12</v>
      </c>
      <c r="G964" s="82">
        <v>6940</v>
      </c>
      <c r="H964" s="82">
        <v>7342</v>
      </c>
      <c r="I964" s="82">
        <v>6154</v>
      </c>
      <c r="J964" s="82">
        <v>5200000</v>
      </c>
      <c r="K964" s="82">
        <v>36088000000</v>
      </c>
      <c r="L964" s="82">
        <v>57240961000</v>
      </c>
      <c r="M964" s="82">
        <v>5315279000</v>
      </c>
      <c r="N964" s="82">
        <v>2600000000</v>
      </c>
      <c r="O964" s="82">
        <v>51925681000</v>
      </c>
      <c r="P964" s="82">
        <v>34073981000</v>
      </c>
      <c r="Q964" s="82">
        <v>912806000</v>
      </c>
      <c r="R964" s="82">
        <v>772795000</v>
      </c>
      <c r="S964" s="82"/>
      <c r="T964" s="82"/>
      <c r="U964" s="82"/>
      <c r="V964" s="82"/>
      <c r="W964" s="82"/>
      <c r="X964" s="82"/>
    </row>
    <row r="965" spans="1:24" x14ac:dyDescent="0.3">
      <c r="A965" s="78" t="s">
        <v>3836</v>
      </c>
      <c r="B965" s="78" t="s">
        <v>3837</v>
      </c>
      <c r="C965" s="78" t="s">
        <v>3838</v>
      </c>
      <c r="D965" s="78">
        <v>20030124</v>
      </c>
      <c r="E965" s="78" t="s">
        <v>3839</v>
      </c>
      <c r="F965" s="78">
        <v>12</v>
      </c>
      <c r="G965" s="82">
        <v>3200</v>
      </c>
      <c r="H965" s="82">
        <v>3155</v>
      </c>
      <c r="I965" s="82">
        <v>2956</v>
      </c>
      <c r="J965" s="82">
        <v>9890000</v>
      </c>
      <c r="K965" s="82">
        <v>31648000000</v>
      </c>
      <c r="L965" s="82">
        <v>52174939000</v>
      </c>
      <c r="M965" s="82">
        <v>2824894000</v>
      </c>
      <c r="N965" s="82">
        <v>4945000000</v>
      </c>
      <c r="O965" s="82">
        <v>49350044000</v>
      </c>
      <c r="P965" s="82">
        <v>13768470000</v>
      </c>
      <c r="Q965" s="82">
        <v>1223277000</v>
      </c>
      <c r="R965" s="82">
        <v>1679662000</v>
      </c>
      <c r="S965" s="82">
        <v>96213948000</v>
      </c>
      <c r="T965" s="82">
        <v>58318958000</v>
      </c>
      <c r="U965" s="82">
        <v>37894991000</v>
      </c>
      <c r="V965" s="82">
        <v>69533494000</v>
      </c>
      <c r="W965" s="82">
        <v>1899671000</v>
      </c>
      <c r="X965" s="82">
        <v>1712534000</v>
      </c>
    </row>
    <row r="966" spans="1:24" x14ac:dyDescent="0.3">
      <c r="A966" s="78" t="s">
        <v>3840</v>
      </c>
      <c r="B966" s="78" t="s">
        <v>3841</v>
      </c>
      <c r="C966" s="78" t="s">
        <v>3842</v>
      </c>
      <c r="D966" s="78">
        <v>19930903</v>
      </c>
      <c r="E966" s="78" t="s">
        <v>3843</v>
      </c>
      <c r="F966" s="78">
        <v>12</v>
      </c>
      <c r="G966" s="82">
        <v>4310</v>
      </c>
      <c r="H966" s="82">
        <v>3905</v>
      </c>
      <c r="I966" s="82">
        <v>3744</v>
      </c>
      <c r="J966" s="82">
        <v>6038978</v>
      </c>
      <c r="K966" s="82">
        <v>26027995180</v>
      </c>
      <c r="L966" s="82">
        <v>51757848000</v>
      </c>
      <c r="M966" s="82">
        <v>22205951000</v>
      </c>
      <c r="N966" s="82">
        <v>30194890000</v>
      </c>
      <c r="O966" s="82">
        <v>29551898000</v>
      </c>
      <c r="P966" s="82">
        <v>34571032000</v>
      </c>
      <c r="Q966" s="82">
        <v>-677595000</v>
      </c>
      <c r="R966" s="82">
        <v>-384971000</v>
      </c>
      <c r="S966" s="82">
        <v>61795904000</v>
      </c>
      <c r="T966" s="82">
        <v>32068303000</v>
      </c>
      <c r="U966" s="82">
        <v>29727602000</v>
      </c>
      <c r="V966" s="82">
        <v>34220571000</v>
      </c>
      <c r="W966" s="82">
        <v>-1566335000</v>
      </c>
      <c r="X966" s="82">
        <v>-2101975000</v>
      </c>
    </row>
    <row r="967" spans="1:24" x14ac:dyDescent="0.3">
      <c r="A967" s="78" t="s">
        <v>3844</v>
      </c>
      <c r="B967" s="78" t="s">
        <v>3845</v>
      </c>
      <c r="C967" s="78" t="s">
        <v>3846</v>
      </c>
      <c r="D967" s="78">
        <v>19930106</v>
      </c>
      <c r="E967" s="78" t="s">
        <v>3847</v>
      </c>
      <c r="F967" s="78">
        <v>12</v>
      </c>
      <c r="G967" s="82">
        <v>78900</v>
      </c>
      <c r="H967" s="82">
        <v>78340</v>
      </c>
      <c r="I967" s="82">
        <v>81105</v>
      </c>
      <c r="J967" s="82">
        <v>4854418</v>
      </c>
      <c r="K967" s="82">
        <v>383013580200</v>
      </c>
      <c r="L967" s="82">
        <v>653813318000</v>
      </c>
      <c r="M967" s="82">
        <v>418369937000</v>
      </c>
      <c r="N967" s="82">
        <v>24272090000</v>
      </c>
      <c r="O967" s="82">
        <v>235443381000</v>
      </c>
      <c r="P967" s="82">
        <v>215680053000</v>
      </c>
      <c r="Q967" s="82">
        <v>7466723000</v>
      </c>
      <c r="R967" s="82">
        <v>8732283000</v>
      </c>
      <c r="S967" s="82">
        <v>822840896000</v>
      </c>
      <c r="T967" s="82">
        <v>540993525000</v>
      </c>
      <c r="U967" s="82">
        <v>281847371000</v>
      </c>
      <c r="V967" s="82">
        <v>226724878000</v>
      </c>
      <c r="W967" s="82">
        <v>8416550000</v>
      </c>
      <c r="X967" s="82">
        <v>15717199000</v>
      </c>
    </row>
    <row r="968" spans="1:24" x14ac:dyDescent="0.3">
      <c r="A968" s="78" t="s">
        <v>3848</v>
      </c>
      <c r="B968" s="78" t="s">
        <v>3849</v>
      </c>
      <c r="C968" s="78" t="s">
        <v>3850</v>
      </c>
      <c r="D968" s="78">
        <v>19690627</v>
      </c>
      <c r="E968" s="78" t="s">
        <v>3851</v>
      </c>
      <c r="F968" s="78">
        <v>12</v>
      </c>
      <c r="G968" s="82">
        <v>30200</v>
      </c>
      <c r="H968" s="82">
        <v>28570</v>
      </c>
      <c r="I968" s="82">
        <v>27020</v>
      </c>
      <c r="J968" s="82">
        <v>10079660</v>
      </c>
      <c r="K968" s="82">
        <v>304405732000</v>
      </c>
      <c r="L968" s="82">
        <v>528747238000</v>
      </c>
      <c r="M968" s="82">
        <v>72439670000</v>
      </c>
      <c r="N968" s="82">
        <v>69882185000</v>
      </c>
      <c r="O968" s="82">
        <v>456307568000</v>
      </c>
      <c r="P968" s="82">
        <v>165422878000</v>
      </c>
      <c r="Q968" s="82">
        <v>4218307000</v>
      </c>
      <c r="R968" s="82">
        <v>5806786000</v>
      </c>
      <c r="S968" s="82">
        <v>623109624000</v>
      </c>
      <c r="T968" s="82">
        <v>114843283000</v>
      </c>
      <c r="U968" s="82">
        <v>508266341000</v>
      </c>
      <c r="V968" s="82">
        <v>240614877000</v>
      </c>
      <c r="W968" s="82">
        <v>10520850000</v>
      </c>
      <c r="X968" s="82">
        <v>15622546000</v>
      </c>
    </row>
    <row r="969" spans="1:24" x14ac:dyDescent="0.3">
      <c r="A969" s="78" t="s">
        <v>3852</v>
      </c>
      <c r="B969" s="78" t="s">
        <v>3853</v>
      </c>
      <c r="C969" s="78" t="s">
        <v>3854</v>
      </c>
      <c r="D969" s="78">
        <v>19780630</v>
      </c>
      <c r="E969" s="78" t="s">
        <v>3855</v>
      </c>
      <c r="F969" s="78">
        <v>12</v>
      </c>
      <c r="G969" s="82">
        <v>105500</v>
      </c>
      <c r="H969" s="82">
        <v>105800</v>
      </c>
      <c r="I969" s="82">
        <v>105150</v>
      </c>
      <c r="J969" s="82">
        <v>4000000</v>
      </c>
      <c r="K969" s="82">
        <v>422000000000</v>
      </c>
      <c r="L969" s="82">
        <v>639423628000</v>
      </c>
      <c r="M969" s="82">
        <v>160823490000</v>
      </c>
      <c r="N969" s="82">
        <v>20000000000</v>
      </c>
      <c r="O969" s="82">
        <v>478600139000</v>
      </c>
      <c r="P969" s="82">
        <v>368181511000</v>
      </c>
      <c r="Q969" s="82">
        <v>25423141000</v>
      </c>
      <c r="R969" s="82">
        <v>16754067000</v>
      </c>
      <c r="S969" s="82">
        <v>1115490121000</v>
      </c>
      <c r="T969" s="82">
        <v>449093114000</v>
      </c>
      <c r="U969" s="82">
        <v>666397007000</v>
      </c>
      <c r="V969" s="82">
        <v>636882751000</v>
      </c>
      <c r="W969" s="82">
        <v>44585192000</v>
      </c>
      <c r="X969" s="82">
        <v>21038975000</v>
      </c>
    </row>
    <row r="970" spans="1:24" x14ac:dyDescent="0.3">
      <c r="A970" s="78" t="s">
        <v>3856</v>
      </c>
      <c r="B970" s="78" t="s">
        <v>3857</v>
      </c>
      <c r="C970" s="78" t="s">
        <v>3858</v>
      </c>
      <c r="D970" s="78">
        <v>20001016</v>
      </c>
      <c r="E970" s="78" t="s">
        <v>3859</v>
      </c>
      <c r="F970" s="78">
        <v>12</v>
      </c>
      <c r="G970" s="82">
        <v>3350</v>
      </c>
      <c r="H970" s="82">
        <v>3400</v>
      </c>
      <c r="I970" s="82">
        <v>3337</v>
      </c>
      <c r="J970" s="82">
        <v>22863632</v>
      </c>
      <c r="K970" s="82">
        <v>76593167200</v>
      </c>
      <c r="L970" s="82">
        <v>217027158000</v>
      </c>
      <c r="M970" s="82">
        <v>116298693000</v>
      </c>
      <c r="N970" s="82">
        <v>11431816000</v>
      </c>
      <c r="O970" s="82">
        <v>100728465000</v>
      </c>
      <c r="P970" s="82">
        <v>196174476000</v>
      </c>
      <c r="Q970" s="82">
        <v>10458906000</v>
      </c>
      <c r="R970" s="82">
        <v>5129013000</v>
      </c>
      <c r="S970" s="82"/>
      <c r="T970" s="82"/>
      <c r="U970" s="82"/>
      <c r="V970" s="82"/>
      <c r="W970" s="82"/>
      <c r="X970" s="82"/>
    </row>
    <row r="971" spans="1:24" x14ac:dyDescent="0.3">
      <c r="A971" s="78" t="s">
        <v>3860</v>
      </c>
      <c r="B971" s="78" t="s">
        <v>3861</v>
      </c>
      <c r="C971" s="78" t="s">
        <v>3862</v>
      </c>
      <c r="D971" s="78">
        <v>19960130</v>
      </c>
      <c r="E971" s="78" t="s">
        <v>3863</v>
      </c>
      <c r="F971" s="78">
        <v>12</v>
      </c>
      <c r="G971" s="82">
        <v>11950</v>
      </c>
      <c r="H971" s="82">
        <v>12110</v>
      </c>
      <c r="I971" s="82">
        <v>11385</v>
      </c>
      <c r="J971" s="82">
        <v>55189151</v>
      </c>
      <c r="K971" s="82">
        <v>659510354450</v>
      </c>
      <c r="L971" s="82">
        <v>4929733366000</v>
      </c>
      <c r="M971" s="82">
        <v>2925468550000</v>
      </c>
      <c r="N971" s="82">
        <v>399562515000</v>
      </c>
      <c r="O971" s="82">
        <v>2004264817000</v>
      </c>
      <c r="P971" s="82">
        <v>1652710026000</v>
      </c>
      <c r="Q971" s="82">
        <v>80885834000</v>
      </c>
      <c r="R971" s="82">
        <v>-43664399000</v>
      </c>
      <c r="S971" s="82">
        <v>5047015240000</v>
      </c>
      <c r="T971" s="82">
        <v>3100061009000</v>
      </c>
      <c r="U971" s="82">
        <v>1946954231000</v>
      </c>
      <c r="V971" s="82">
        <v>1713259723000</v>
      </c>
      <c r="W971" s="82">
        <v>79554616000</v>
      </c>
      <c r="X971" s="82">
        <v>-71546088000</v>
      </c>
    </row>
    <row r="972" spans="1:24" x14ac:dyDescent="0.3">
      <c r="A972" s="78" t="s">
        <v>3864</v>
      </c>
      <c r="B972" s="78" t="s">
        <v>3865</v>
      </c>
      <c r="C972" s="78" t="s">
        <v>3866</v>
      </c>
      <c r="D972" s="78">
        <v>19921223</v>
      </c>
      <c r="E972" s="78" t="s">
        <v>3867</v>
      </c>
      <c r="F972" s="78">
        <v>12</v>
      </c>
      <c r="G972" s="82">
        <v>6700</v>
      </c>
      <c r="H972" s="82">
        <v>6886</v>
      </c>
      <c r="I972" s="82">
        <v>6086</v>
      </c>
      <c r="J972" s="82">
        <v>15167224</v>
      </c>
      <c r="K972" s="82">
        <v>101620400800</v>
      </c>
      <c r="L972" s="82">
        <v>255022520000</v>
      </c>
      <c r="M972" s="82">
        <v>106908722000</v>
      </c>
      <c r="N972" s="82">
        <v>15167224000</v>
      </c>
      <c r="O972" s="82">
        <v>148113798000</v>
      </c>
      <c r="P972" s="82">
        <v>102351596000</v>
      </c>
      <c r="Q972" s="82">
        <v>8887053000</v>
      </c>
      <c r="R972" s="82">
        <v>5428749000</v>
      </c>
      <c r="S972" s="82">
        <v>259544756000</v>
      </c>
      <c r="T972" s="82">
        <v>120785164000</v>
      </c>
      <c r="U972" s="82">
        <v>138759593000</v>
      </c>
      <c r="V972" s="82">
        <v>105911128000</v>
      </c>
      <c r="W972" s="82">
        <v>4088241000</v>
      </c>
      <c r="X972" s="82">
        <v>771186000</v>
      </c>
    </row>
    <row r="973" spans="1:24" x14ac:dyDescent="0.3">
      <c r="A973" s="78" t="s">
        <v>3868</v>
      </c>
      <c r="B973" s="78" t="s">
        <v>3869</v>
      </c>
      <c r="C973" s="78" t="s">
        <v>3870</v>
      </c>
      <c r="D973" s="78">
        <v>19860127</v>
      </c>
      <c r="E973" s="78" t="s">
        <v>3871</v>
      </c>
      <c r="F973" s="78">
        <v>12</v>
      </c>
      <c r="G973" s="82">
        <v>62100</v>
      </c>
      <c r="H973" s="82">
        <v>63880</v>
      </c>
      <c r="I973" s="82">
        <v>63015</v>
      </c>
      <c r="J973" s="82">
        <v>25533531</v>
      </c>
      <c r="K973" s="82">
        <v>1585632275100</v>
      </c>
      <c r="L973" s="82">
        <v>943182417000</v>
      </c>
      <c r="M973" s="82">
        <v>517384804000</v>
      </c>
      <c r="N973" s="82">
        <v>12766766000</v>
      </c>
      <c r="O973" s="82">
        <v>425797613000</v>
      </c>
      <c r="P973" s="82">
        <v>499913864000</v>
      </c>
      <c r="Q973" s="82">
        <v>53541111000</v>
      </c>
      <c r="R973" s="82">
        <v>36906405000</v>
      </c>
      <c r="S973" s="82">
        <v>1202119301000</v>
      </c>
      <c r="T973" s="82">
        <v>747063115000</v>
      </c>
      <c r="U973" s="82">
        <v>455056185000</v>
      </c>
      <c r="V973" s="82">
        <v>597045482000</v>
      </c>
      <c r="W973" s="82">
        <v>58197325000</v>
      </c>
      <c r="X973" s="82">
        <v>35597126000</v>
      </c>
    </row>
    <row r="974" spans="1:24" x14ac:dyDescent="0.3">
      <c r="A974" s="78" t="s">
        <v>3872</v>
      </c>
      <c r="B974" s="78" t="s">
        <v>3873</v>
      </c>
      <c r="C974" s="78" t="s">
        <v>3874</v>
      </c>
      <c r="D974" s="78">
        <v>19760625</v>
      </c>
      <c r="E974" s="78" t="s">
        <v>3875</v>
      </c>
      <c r="F974" s="78">
        <v>12</v>
      </c>
      <c r="G974" s="82">
        <v>1420</v>
      </c>
      <c r="H974" s="82">
        <v>1453</v>
      </c>
      <c r="I974" s="82">
        <v>1265</v>
      </c>
      <c r="J974" s="82">
        <v>237360190</v>
      </c>
      <c r="K974" s="82">
        <v>337051469800</v>
      </c>
      <c r="L974" s="82">
        <v>1065990393000</v>
      </c>
      <c r="M974" s="82">
        <v>557146651000</v>
      </c>
      <c r="N974" s="82">
        <v>118277410000</v>
      </c>
      <c r="O974" s="82">
        <v>508843742000</v>
      </c>
      <c r="P974" s="82">
        <v>218181419000</v>
      </c>
      <c r="Q974" s="82">
        <v>8464702000</v>
      </c>
      <c r="R974" s="82">
        <v>733431026000</v>
      </c>
      <c r="S974" s="82">
        <v>1106743020000</v>
      </c>
      <c r="T974" s="82">
        <v>604187559000</v>
      </c>
      <c r="U974" s="82">
        <v>502555461000</v>
      </c>
      <c r="V974" s="82">
        <v>270772932000</v>
      </c>
      <c r="W974" s="82">
        <v>12785423000</v>
      </c>
      <c r="X974" s="82">
        <v>736055036000</v>
      </c>
    </row>
    <row r="975" spans="1:24" x14ac:dyDescent="0.3">
      <c r="A975" s="78" t="s">
        <v>3876</v>
      </c>
      <c r="B975" s="78" t="s">
        <v>3877</v>
      </c>
      <c r="C975" s="78" t="s">
        <v>3878</v>
      </c>
      <c r="D975" s="78">
        <v>19760630</v>
      </c>
      <c r="E975" s="78" t="s">
        <v>3879</v>
      </c>
      <c r="F975" s="78">
        <v>12</v>
      </c>
      <c r="G975" s="82">
        <v>12350</v>
      </c>
      <c r="H975" s="82">
        <v>12660</v>
      </c>
      <c r="I975" s="82">
        <v>12235</v>
      </c>
      <c r="J975" s="82">
        <v>23528636</v>
      </c>
      <c r="K975" s="82">
        <v>290578654600</v>
      </c>
      <c r="L975" s="82">
        <v>1112300683000</v>
      </c>
      <c r="M975" s="82">
        <v>759873493000</v>
      </c>
      <c r="N975" s="82">
        <v>126109360000</v>
      </c>
      <c r="O975" s="82">
        <v>352427189000</v>
      </c>
      <c r="P975" s="82">
        <v>433283579000</v>
      </c>
      <c r="Q975" s="82">
        <v>30362432000</v>
      </c>
      <c r="R975" s="82">
        <v>604771000</v>
      </c>
      <c r="S975" s="82">
        <v>1119343409000</v>
      </c>
      <c r="T975" s="82">
        <v>769359875000</v>
      </c>
      <c r="U975" s="82">
        <v>349983534000</v>
      </c>
      <c r="V975" s="82">
        <v>444165391000</v>
      </c>
      <c r="W975" s="82">
        <v>29038553000</v>
      </c>
      <c r="X975" s="82">
        <v>1349090000</v>
      </c>
    </row>
    <row r="976" spans="1:24" x14ac:dyDescent="0.3">
      <c r="A976" s="78" t="s">
        <v>3880</v>
      </c>
      <c r="B976" s="78" t="s">
        <v>3881</v>
      </c>
      <c r="C976" s="78" t="s">
        <v>3882</v>
      </c>
      <c r="D976" s="78">
        <v>19750503</v>
      </c>
      <c r="E976" s="78" t="s">
        <v>3883</v>
      </c>
      <c r="F976" s="78">
        <v>12</v>
      </c>
      <c r="G976" s="82">
        <v>14900</v>
      </c>
      <c r="H976" s="82">
        <v>15140</v>
      </c>
      <c r="I976" s="82">
        <v>14605</v>
      </c>
      <c r="J976" s="82">
        <v>74660436</v>
      </c>
      <c r="K976" s="82">
        <v>1112440496400</v>
      </c>
      <c r="L976" s="82">
        <v>2441273406000</v>
      </c>
      <c r="M976" s="82">
        <v>1352074872000</v>
      </c>
      <c r="N976" s="82">
        <v>401515760000</v>
      </c>
      <c r="O976" s="82">
        <v>1089198535000</v>
      </c>
      <c r="P976" s="82">
        <v>1002990555000</v>
      </c>
      <c r="Q976" s="82">
        <v>76938048000</v>
      </c>
      <c r="R976" s="82">
        <v>46103793000</v>
      </c>
      <c r="S976" s="82">
        <v>3027867838000</v>
      </c>
      <c r="T976" s="82">
        <v>1769049082000</v>
      </c>
      <c r="U976" s="82">
        <v>1258818755000</v>
      </c>
      <c r="V976" s="82">
        <v>1458551313000</v>
      </c>
      <c r="W976" s="82">
        <v>112789575000</v>
      </c>
      <c r="X976" s="82">
        <v>63170377000</v>
      </c>
    </row>
    <row r="977" spans="1:24" x14ac:dyDescent="0.3">
      <c r="A977" s="78" t="s">
        <v>3884</v>
      </c>
      <c r="B977" s="78" t="s">
        <v>3885</v>
      </c>
      <c r="C977" s="78" t="s">
        <v>3886</v>
      </c>
      <c r="D977" s="78">
        <v>19750624</v>
      </c>
      <c r="E977" s="78" t="s">
        <v>3887</v>
      </c>
      <c r="F977" s="78">
        <v>12</v>
      </c>
      <c r="G977" s="82">
        <v>2995</v>
      </c>
      <c r="H977" s="82">
        <v>2734</v>
      </c>
      <c r="I977" s="82">
        <v>2541</v>
      </c>
      <c r="J977" s="82">
        <v>7600000</v>
      </c>
      <c r="K977" s="82">
        <v>22762000000</v>
      </c>
      <c r="L977" s="82">
        <v>42095474000</v>
      </c>
      <c r="M977" s="82">
        <v>10839987000</v>
      </c>
      <c r="N977" s="82">
        <v>3800000000</v>
      </c>
      <c r="O977" s="82">
        <v>31255487000</v>
      </c>
      <c r="P977" s="82">
        <v>24395363000</v>
      </c>
      <c r="Q977" s="82">
        <v>561154000</v>
      </c>
      <c r="R977" s="82">
        <v>620772000</v>
      </c>
      <c r="S977" s="82"/>
      <c r="T977" s="82"/>
      <c r="U977" s="82"/>
      <c r="V977" s="82"/>
      <c r="W977" s="82"/>
      <c r="X977" s="82"/>
    </row>
    <row r="978" spans="1:24" x14ac:dyDescent="0.3">
      <c r="A978" s="78" t="s">
        <v>3888</v>
      </c>
      <c r="B978" s="78" t="s">
        <v>3889</v>
      </c>
      <c r="C978" s="78" t="s">
        <v>3890</v>
      </c>
      <c r="D978" s="78">
        <v>19691120</v>
      </c>
      <c r="E978" s="78" t="s">
        <v>3891</v>
      </c>
      <c r="F978" s="78">
        <v>12</v>
      </c>
      <c r="G978" s="82">
        <v>175000</v>
      </c>
      <c r="H978" s="82">
        <v>176900</v>
      </c>
      <c r="I978" s="82">
        <v>170200</v>
      </c>
      <c r="J978" s="82">
        <v>7545313</v>
      </c>
      <c r="K978" s="82">
        <v>1320429775000</v>
      </c>
      <c r="L978" s="82">
        <v>1962924375000</v>
      </c>
      <c r="M978" s="82">
        <v>643364343000</v>
      </c>
      <c r="N978" s="82">
        <v>37726565000</v>
      </c>
      <c r="O978" s="82">
        <v>1319560032000</v>
      </c>
      <c r="P978" s="82">
        <v>751866091000</v>
      </c>
      <c r="Q978" s="82">
        <v>93114419000</v>
      </c>
      <c r="R978" s="82">
        <v>72429677000</v>
      </c>
      <c r="S978" s="82">
        <v>2170584477000</v>
      </c>
      <c r="T978" s="82">
        <v>757780843000</v>
      </c>
      <c r="U978" s="82">
        <v>1412803633000</v>
      </c>
      <c r="V978" s="82">
        <v>975372199000</v>
      </c>
      <c r="W978" s="82">
        <v>96136854000</v>
      </c>
      <c r="X978" s="82">
        <v>74610881000</v>
      </c>
    </row>
    <row r="979" spans="1:24" x14ac:dyDescent="0.3">
      <c r="A979" s="78" t="s">
        <v>3892</v>
      </c>
      <c r="B979" s="78" t="s">
        <v>3893</v>
      </c>
      <c r="C979" s="78" t="s">
        <v>3894</v>
      </c>
      <c r="D979" s="78">
        <v>19890105</v>
      </c>
      <c r="E979" s="78" t="s">
        <v>3895</v>
      </c>
      <c r="F979" s="78">
        <v>12</v>
      </c>
      <c r="G979" s="82">
        <v>4750</v>
      </c>
      <c r="H979" s="82">
        <v>4946</v>
      </c>
      <c r="I979" s="82">
        <v>4309</v>
      </c>
      <c r="J979" s="82">
        <v>10920000</v>
      </c>
      <c r="K979" s="82">
        <v>51870000000</v>
      </c>
      <c r="L979" s="82">
        <v>24510185000</v>
      </c>
      <c r="M979" s="82">
        <v>13777709000</v>
      </c>
      <c r="N979" s="82">
        <v>5460000000</v>
      </c>
      <c r="O979" s="82">
        <v>10732475000</v>
      </c>
      <c r="P979" s="82">
        <v>25724459000</v>
      </c>
      <c r="Q979" s="82">
        <v>574008000</v>
      </c>
      <c r="R979" s="82">
        <v>546315000</v>
      </c>
      <c r="S979" s="82">
        <v>69609202000</v>
      </c>
      <c r="T979" s="82">
        <v>46674491000</v>
      </c>
      <c r="U979" s="82">
        <v>22934711000</v>
      </c>
      <c r="V979" s="82">
        <v>70764532000</v>
      </c>
      <c r="W979" s="82">
        <v>3503016000</v>
      </c>
      <c r="X979" s="82">
        <v>1959378000</v>
      </c>
    </row>
    <row r="980" spans="1:24" x14ac:dyDescent="0.3">
      <c r="A980" s="78" t="s">
        <v>3896</v>
      </c>
      <c r="B980" s="78" t="s">
        <v>3897</v>
      </c>
      <c r="C980" s="78" t="s">
        <v>3898</v>
      </c>
      <c r="D980" s="78">
        <v>19751226</v>
      </c>
      <c r="E980" s="78" t="s">
        <v>3899</v>
      </c>
      <c r="F980" s="78">
        <v>12</v>
      </c>
      <c r="G980" s="82">
        <v>17000</v>
      </c>
      <c r="H980" s="82">
        <v>17430</v>
      </c>
      <c r="I980" s="82">
        <v>17007</v>
      </c>
      <c r="J980" s="82">
        <v>8754954</v>
      </c>
      <c r="K980" s="82">
        <v>148834218000</v>
      </c>
      <c r="L980" s="82">
        <v>470411798000</v>
      </c>
      <c r="M980" s="82">
        <v>463261073000</v>
      </c>
      <c r="N980" s="82">
        <v>43774770000</v>
      </c>
      <c r="O980" s="82">
        <v>7150726000</v>
      </c>
      <c r="P980" s="82">
        <v>235570077000</v>
      </c>
      <c r="Q980" s="82">
        <v>31513614000</v>
      </c>
      <c r="R980" s="82">
        <v>223066679000</v>
      </c>
      <c r="S980" s="82">
        <v>470155473000</v>
      </c>
      <c r="T980" s="82">
        <v>463356929000</v>
      </c>
      <c r="U980" s="82">
        <v>6798544000</v>
      </c>
      <c r="V980" s="82">
        <v>236088512000</v>
      </c>
      <c r="W980" s="82">
        <v>31606743000</v>
      </c>
      <c r="X980" s="82">
        <v>223164409000</v>
      </c>
    </row>
    <row r="981" spans="1:24" x14ac:dyDescent="0.3">
      <c r="A981" s="78" t="s">
        <v>3900</v>
      </c>
      <c r="B981" s="78" t="s">
        <v>3901</v>
      </c>
      <c r="C981" s="78" t="s">
        <v>3902</v>
      </c>
      <c r="D981" s="78">
        <v>19720104</v>
      </c>
      <c r="E981" s="78" t="s">
        <v>3903</v>
      </c>
      <c r="F981" s="78">
        <v>12</v>
      </c>
      <c r="G981" s="82">
        <v>6750</v>
      </c>
      <c r="H981" s="82">
        <v>6938</v>
      </c>
      <c r="I981" s="82">
        <v>6529</v>
      </c>
      <c r="J981" s="82">
        <v>68560000</v>
      </c>
      <c r="K981" s="82">
        <v>462780000000</v>
      </c>
      <c r="L981" s="82">
        <v>302493083000</v>
      </c>
      <c r="M981" s="82">
        <v>117878707000</v>
      </c>
      <c r="N981" s="82">
        <v>34280000000</v>
      </c>
      <c r="O981" s="82">
        <v>184614375000</v>
      </c>
      <c r="P981" s="82">
        <v>211738181000</v>
      </c>
      <c r="Q981" s="82">
        <v>19356515000</v>
      </c>
      <c r="R981" s="82">
        <v>14033672000</v>
      </c>
      <c r="S981" s="82">
        <v>397391338000</v>
      </c>
      <c r="T981" s="82">
        <v>157361413000</v>
      </c>
      <c r="U981" s="82">
        <v>240029925000</v>
      </c>
      <c r="V981" s="82">
        <v>317211831000</v>
      </c>
      <c r="W981" s="82">
        <v>23947786000</v>
      </c>
      <c r="X981" s="82">
        <v>14488713000</v>
      </c>
    </row>
    <row r="982" spans="1:24" x14ac:dyDescent="0.3">
      <c r="A982" s="78" t="s">
        <v>3904</v>
      </c>
      <c r="B982" s="78" t="s">
        <v>3905</v>
      </c>
      <c r="C982" s="78" t="s">
        <v>3906</v>
      </c>
      <c r="D982" s="78">
        <v>19860304</v>
      </c>
      <c r="E982" s="78" t="s">
        <v>3907</v>
      </c>
      <c r="F982" s="78">
        <v>12</v>
      </c>
      <c r="G982" s="82">
        <v>1145</v>
      </c>
      <c r="H982" s="82">
        <v>1176</v>
      </c>
      <c r="I982" s="82">
        <v>1146</v>
      </c>
      <c r="J982" s="82">
        <v>77456610</v>
      </c>
      <c r="K982" s="82">
        <v>88687818450</v>
      </c>
      <c r="L982" s="82">
        <v>81998904000</v>
      </c>
      <c r="M982" s="82">
        <v>25967438000</v>
      </c>
      <c r="N982" s="82">
        <v>38728305000</v>
      </c>
      <c r="O982" s="82">
        <v>56031466000</v>
      </c>
      <c r="P982" s="82">
        <v>27686206000</v>
      </c>
      <c r="Q982" s="82">
        <v>541093000</v>
      </c>
      <c r="R982" s="82">
        <v>109811000</v>
      </c>
      <c r="S982" s="82"/>
      <c r="T982" s="82"/>
      <c r="U982" s="82"/>
      <c r="V982" s="82"/>
      <c r="W982" s="82"/>
      <c r="X982" s="82"/>
    </row>
    <row r="983" spans="1:24" x14ac:dyDescent="0.3">
      <c r="A983" s="78" t="s">
        <v>3908</v>
      </c>
      <c r="B983" s="78" t="s">
        <v>3909</v>
      </c>
      <c r="C983" s="78" t="s">
        <v>3910</v>
      </c>
      <c r="D983" s="78">
        <v>19740603</v>
      </c>
      <c r="E983" s="78" t="s">
        <v>3911</v>
      </c>
      <c r="F983" s="78">
        <v>12</v>
      </c>
      <c r="G983" s="82">
        <v>147500</v>
      </c>
      <c r="H983" s="82">
        <v>149000</v>
      </c>
      <c r="I983" s="82">
        <v>145950</v>
      </c>
      <c r="J983" s="82">
        <v>2191024</v>
      </c>
      <c r="K983" s="82">
        <v>323176040000</v>
      </c>
      <c r="L983" s="82">
        <v>291623638000</v>
      </c>
      <c r="M983" s="82">
        <v>31747054000</v>
      </c>
      <c r="N983" s="82">
        <v>7215600000</v>
      </c>
      <c r="O983" s="82">
        <v>259876583000</v>
      </c>
      <c r="P983" s="82">
        <v>11898639000</v>
      </c>
      <c r="Q983" s="82">
        <v>5745507000</v>
      </c>
      <c r="R983" s="82">
        <v>6004328000</v>
      </c>
      <c r="S983" s="82">
        <v>1641124682000</v>
      </c>
      <c r="T983" s="82">
        <v>465353295000</v>
      </c>
      <c r="U983" s="82">
        <v>1175771388000</v>
      </c>
      <c r="V983" s="82">
        <v>776008683000</v>
      </c>
      <c r="W983" s="82">
        <v>64627002000</v>
      </c>
      <c r="X983" s="82">
        <v>17932567000</v>
      </c>
    </row>
    <row r="984" spans="1:24" x14ac:dyDescent="0.3">
      <c r="A984" s="78" t="s">
        <v>3912</v>
      </c>
      <c r="B984" s="78" t="s">
        <v>3913</v>
      </c>
      <c r="C984" s="78" t="s">
        <v>3914</v>
      </c>
      <c r="D984" s="78">
        <v>19960731</v>
      </c>
      <c r="E984" s="78" t="s">
        <v>3915</v>
      </c>
      <c r="F984" s="78">
        <v>12</v>
      </c>
      <c r="G984" s="82">
        <v>7960</v>
      </c>
      <c r="H984" s="82">
        <v>8084</v>
      </c>
      <c r="I984" s="82">
        <v>7972</v>
      </c>
      <c r="J984" s="82">
        <v>31496785</v>
      </c>
      <c r="K984" s="82">
        <v>250714408600</v>
      </c>
      <c r="L984" s="82">
        <v>166178110000</v>
      </c>
      <c r="M984" s="82">
        <v>53598648000</v>
      </c>
      <c r="N984" s="82">
        <v>17248393000</v>
      </c>
      <c r="O984" s="82">
        <v>112579462000</v>
      </c>
      <c r="P984" s="82">
        <v>65017510000</v>
      </c>
      <c r="Q984" s="82">
        <v>7894373000</v>
      </c>
      <c r="R984" s="82">
        <v>4290352000</v>
      </c>
      <c r="S984" s="82">
        <v>193275619000</v>
      </c>
      <c r="T984" s="82">
        <v>72466460000</v>
      </c>
      <c r="U984" s="82">
        <v>120809159000</v>
      </c>
      <c r="V984" s="82">
        <v>98684694000</v>
      </c>
      <c r="W984" s="82">
        <v>8337535000</v>
      </c>
      <c r="X984" s="82">
        <v>6672680000</v>
      </c>
    </row>
    <row r="985" spans="1:24" x14ac:dyDescent="0.3">
      <c r="A985" s="78" t="s">
        <v>3916</v>
      </c>
      <c r="B985" s="78" t="s">
        <v>3917</v>
      </c>
      <c r="C985" s="78" t="s">
        <v>3918</v>
      </c>
      <c r="D985" s="78">
        <v>19900608</v>
      </c>
      <c r="E985" s="78" t="s">
        <v>3919</v>
      </c>
      <c r="F985" s="78">
        <v>9</v>
      </c>
      <c r="G985" s="82">
        <v>40150</v>
      </c>
      <c r="H985" s="82">
        <v>40780</v>
      </c>
      <c r="I985" s="82">
        <v>39830</v>
      </c>
      <c r="J985" s="82">
        <v>1000000</v>
      </c>
      <c r="K985" s="82">
        <v>40150000000</v>
      </c>
      <c r="L985" s="82">
        <v>139707608000</v>
      </c>
      <c r="M985" s="82">
        <v>65844502000</v>
      </c>
      <c r="N985" s="82">
        <v>5000000000</v>
      </c>
      <c r="O985" s="82">
        <v>73863107000</v>
      </c>
      <c r="P985" s="82">
        <v>61067945000</v>
      </c>
      <c r="Q985" s="82">
        <v>-1504666000</v>
      </c>
      <c r="R985" s="82">
        <v>-1241408000</v>
      </c>
      <c r="S985" s="82">
        <v>222121916000</v>
      </c>
      <c r="T985" s="82">
        <v>92894020000</v>
      </c>
      <c r="U985" s="82">
        <v>129227896000</v>
      </c>
      <c r="V985" s="82">
        <v>132726231000</v>
      </c>
      <c r="W985" s="82">
        <v>4010275000</v>
      </c>
      <c r="X985" s="82">
        <v>242662000</v>
      </c>
    </row>
    <row r="986" spans="1:24" x14ac:dyDescent="0.3">
      <c r="A986" s="78" t="s">
        <v>3920</v>
      </c>
      <c r="B986" s="78" t="s">
        <v>3921</v>
      </c>
      <c r="C986" s="78" t="s">
        <v>3922</v>
      </c>
      <c r="D986" s="78">
        <v>20051209</v>
      </c>
      <c r="E986" s="78" t="s">
        <v>3923</v>
      </c>
      <c r="F986" s="78">
        <v>12</v>
      </c>
      <c r="G986" s="82">
        <v>8430</v>
      </c>
      <c r="H986" s="82">
        <v>8318</v>
      </c>
      <c r="I986" s="82">
        <v>8268</v>
      </c>
      <c r="J986" s="82">
        <v>10000000</v>
      </c>
      <c r="K986" s="82">
        <v>84300000000</v>
      </c>
      <c r="L986" s="82">
        <v>78051724000</v>
      </c>
      <c r="M986" s="82">
        <v>15334140000</v>
      </c>
      <c r="N986" s="82">
        <v>5000000000</v>
      </c>
      <c r="O986" s="82">
        <v>62717584000</v>
      </c>
      <c r="P986" s="82">
        <v>55622390000</v>
      </c>
      <c r="Q986" s="82">
        <v>4918544000</v>
      </c>
      <c r="R986" s="82">
        <v>5194562000</v>
      </c>
      <c r="S986" s="82">
        <v>94041831000</v>
      </c>
      <c r="T986" s="82">
        <v>28616973000</v>
      </c>
      <c r="U986" s="82">
        <v>65424858000</v>
      </c>
      <c r="V986" s="82">
        <v>64992560000</v>
      </c>
      <c r="W986" s="82">
        <v>6381896000</v>
      </c>
      <c r="X986" s="82">
        <v>6072980000</v>
      </c>
    </row>
    <row r="987" spans="1:24" x14ac:dyDescent="0.3">
      <c r="A987" s="78" t="s">
        <v>3924</v>
      </c>
      <c r="B987" s="78" t="s">
        <v>3925</v>
      </c>
      <c r="C987" s="78" t="s">
        <v>3926</v>
      </c>
      <c r="D987" s="78">
        <v>19941007</v>
      </c>
      <c r="E987" s="78" t="s">
        <v>3927</v>
      </c>
      <c r="F987" s="78">
        <v>12</v>
      </c>
      <c r="G987" s="82">
        <v>1250</v>
      </c>
      <c r="H987" s="82">
        <v>1203</v>
      </c>
      <c r="I987" s="82">
        <v>1176</v>
      </c>
      <c r="J987" s="82">
        <v>30289984</v>
      </c>
      <c r="K987" s="82">
        <v>37862480000</v>
      </c>
      <c r="L987" s="82">
        <v>56991985000</v>
      </c>
      <c r="M987" s="82">
        <v>10767844000</v>
      </c>
      <c r="N987" s="82">
        <v>14980519000</v>
      </c>
      <c r="O987" s="82">
        <v>46224141000</v>
      </c>
      <c r="P987" s="82">
        <v>37092723000</v>
      </c>
      <c r="Q987" s="82">
        <v>241674000</v>
      </c>
      <c r="R987" s="82">
        <v>-621208000</v>
      </c>
      <c r="S987" s="82"/>
      <c r="T987" s="82"/>
      <c r="U987" s="82"/>
      <c r="V987" s="82"/>
      <c r="W987" s="82"/>
      <c r="X987" s="82"/>
    </row>
    <row r="988" spans="1:24" x14ac:dyDescent="0.3">
      <c r="A988" s="78" t="s">
        <v>3928</v>
      </c>
      <c r="B988" s="78" t="s">
        <v>3929</v>
      </c>
      <c r="C988" s="78" t="s">
        <v>3930</v>
      </c>
      <c r="D988" s="78">
        <v>19960703</v>
      </c>
      <c r="E988" s="78" t="s">
        <v>3931</v>
      </c>
      <c r="F988" s="78">
        <v>12</v>
      </c>
      <c r="G988" s="82">
        <v>4450</v>
      </c>
      <c r="H988" s="82">
        <v>4514</v>
      </c>
      <c r="I988" s="82">
        <v>4328</v>
      </c>
      <c r="J988" s="82">
        <v>15611619</v>
      </c>
      <c r="K988" s="82">
        <v>69471704550</v>
      </c>
      <c r="L988" s="82">
        <v>226842309000</v>
      </c>
      <c r="M988" s="82">
        <v>60850088000</v>
      </c>
      <c r="N988" s="82">
        <v>7805810000</v>
      </c>
      <c r="O988" s="82">
        <v>165992221000</v>
      </c>
      <c r="P988" s="82">
        <v>86278777000</v>
      </c>
      <c r="Q988" s="82">
        <v>4784549000</v>
      </c>
      <c r="R988" s="82">
        <v>3759704000</v>
      </c>
      <c r="S988" s="82">
        <v>225898767000</v>
      </c>
      <c r="T988" s="82">
        <v>60912765000</v>
      </c>
      <c r="U988" s="82">
        <v>164986002000</v>
      </c>
      <c r="V988" s="82">
        <v>86374065000</v>
      </c>
      <c r="W988" s="82">
        <v>4367848000</v>
      </c>
      <c r="X988" s="82">
        <v>3201002000</v>
      </c>
    </row>
    <row r="989" spans="1:24" x14ac:dyDescent="0.3">
      <c r="A989" s="78" t="s">
        <v>3932</v>
      </c>
      <c r="B989" s="78" t="s">
        <v>3933</v>
      </c>
      <c r="C989" s="78" t="s">
        <v>3934</v>
      </c>
      <c r="D989" s="78">
        <v>19950522</v>
      </c>
      <c r="E989" s="78" t="s">
        <v>3935</v>
      </c>
      <c r="F989" s="78">
        <v>12</v>
      </c>
      <c r="G989" s="82">
        <v>1045</v>
      </c>
      <c r="H989" s="82">
        <v>1049</v>
      </c>
      <c r="I989" s="82">
        <v>970</v>
      </c>
      <c r="J989" s="82">
        <v>68755006</v>
      </c>
      <c r="K989" s="82">
        <v>71848981270</v>
      </c>
      <c r="L989" s="82">
        <v>104866581000</v>
      </c>
      <c r="M989" s="82">
        <v>77971194000</v>
      </c>
      <c r="N989" s="82">
        <v>34377503000</v>
      </c>
      <c r="O989" s="82">
        <v>26895387000</v>
      </c>
      <c r="P989" s="82">
        <v>296448629000</v>
      </c>
      <c r="Q989" s="82">
        <v>8073529000</v>
      </c>
      <c r="R989" s="82">
        <v>4010643000</v>
      </c>
      <c r="S989" s="82">
        <v>114318607000</v>
      </c>
      <c r="T989" s="82">
        <v>84800159000</v>
      </c>
      <c r="U989" s="82">
        <v>29518448000</v>
      </c>
      <c r="V989" s="82">
        <v>300010010000</v>
      </c>
      <c r="W989" s="82">
        <v>6759635000</v>
      </c>
      <c r="X989" s="82">
        <v>3854128000</v>
      </c>
    </row>
    <row r="990" spans="1:24" x14ac:dyDescent="0.3">
      <c r="A990" s="78" t="s">
        <v>3936</v>
      </c>
      <c r="B990" s="78" t="s">
        <v>3937</v>
      </c>
      <c r="C990" s="78" t="s">
        <v>3938</v>
      </c>
      <c r="D990" s="78">
        <v>19890531</v>
      </c>
      <c r="E990" s="78" t="s">
        <v>3939</v>
      </c>
      <c r="F990" s="78">
        <v>12</v>
      </c>
      <c r="G990" s="82">
        <v>1285</v>
      </c>
      <c r="H990" s="82">
        <v>1312</v>
      </c>
      <c r="I990" s="82">
        <v>1242</v>
      </c>
      <c r="J990" s="82">
        <v>27590997</v>
      </c>
      <c r="K990" s="82">
        <v>35454431145</v>
      </c>
      <c r="L990" s="82">
        <v>112267343000</v>
      </c>
      <c r="M990" s="82">
        <v>70703748000</v>
      </c>
      <c r="N990" s="82">
        <v>13795499000</v>
      </c>
      <c r="O990" s="82">
        <v>41563595000</v>
      </c>
      <c r="P990" s="82">
        <v>198042353000</v>
      </c>
      <c r="Q990" s="82">
        <v>3636726000</v>
      </c>
      <c r="R990" s="82">
        <v>1996341000</v>
      </c>
      <c r="S990" s="82"/>
      <c r="T990" s="82"/>
      <c r="U990" s="82"/>
      <c r="V990" s="82"/>
      <c r="W990" s="82"/>
      <c r="X990" s="82"/>
    </row>
    <row r="991" spans="1:24" x14ac:dyDescent="0.3">
      <c r="A991" s="78" t="s">
        <v>3940</v>
      </c>
      <c r="B991" s="78" t="s">
        <v>3941</v>
      </c>
      <c r="C991" s="78" t="s">
        <v>3942</v>
      </c>
      <c r="D991" s="78">
        <v>19941229</v>
      </c>
      <c r="E991" s="78" t="s">
        <v>3943</v>
      </c>
      <c r="F991" s="78">
        <v>12</v>
      </c>
      <c r="G991" s="82">
        <v>320</v>
      </c>
      <c r="H991" s="82">
        <v>328</v>
      </c>
      <c r="I991" s="82">
        <v>326</v>
      </c>
      <c r="J991" s="82">
        <v>191248980</v>
      </c>
      <c r="K991" s="82">
        <v>61199673600</v>
      </c>
      <c r="L991" s="82">
        <v>92212142000</v>
      </c>
      <c r="M991" s="82">
        <v>43509985000</v>
      </c>
      <c r="N991" s="82">
        <v>29249796000</v>
      </c>
      <c r="O991" s="82">
        <v>48702156000</v>
      </c>
      <c r="P991" s="82">
        <v>26646008000</v>
      </c>
      <c r="Q991" s="82">
        <v>-4249672000</v>
      </c>
      <c r="R991" s="82">
        <v>-10774391000</v>
      </c>
      <c r="S991" s="82">
        <v>137505577000</v>
      </c>
      <c r="T991" s="82">
        <v>70488397000</v>
      </c>
      <c r="U991" s="82">
        <v>67017179000</v>
      </c>
      <c r="V991" s="82">
        <v>78471692000</v>
      </c>
      <c r="W991" s="82">
        <v>-8556866000</v>
      </c>
      <c r="X991" s="82">
        <v>-8032894000</v>
      </c>
    </row>
    <row r="992" spans="1:24" x14ac:dyDescent="0.3">
      <c r="A992" s="78" t="s">
        <v>3944</v>
      </c>
      <c r="B992" s="78" t="s">
        <v>3945</v>
      </c>
      <c r="C992" s="78" t="s">
        <v>3946</v>
      </c>
      <c r="D992" s="78">
        <v>20011226</v>
      </c>
      <c r="E992" s="78" t="s">
        <v>3947</v>
      </c>
      <c r="F992" s="78">
        <v>12</v>
      </c>
      <c r="G992" s="82">
        <v>400</v>
      </c>
      <c r="H992" s="82">
        <v>410</v>
      </c>
      <c r="I992" s="82">
        <v>419</v>
      </c>
      <c r="J992" s="82">
        <v>180664016</v>
      </c>
      <c r="K992" s="82">
        <v>72265606400</v>
      </c>
      <c r="L992" s="82">
        <v>179514787000</v>
      </c>
      <c r="M992" s="82">
        <v>141229757000</v>
      </c>
      <c r="N992" s="82">
        <v>90332008000</v>
      </c>
      <c r="O992" s="82">
        <v>38285031000</v>
      </c>
      <c r="P992" s="82">
        <v>112766799000</v>
      </c>
      <c r="Q992" s="82">
        <v>-12737955000</v>
      </c>
      <c r="R992" s="82">
        <v>-16675850000</v>
      </c>
      <c r="S992" s="82">
        <v>189939557000</v>
      </c>
      <c r="T992" s="82">
        <v>148256421000</v>
      </c>
      <c r="U992" s="82">
        <v>41683136000</v>
      </c>
      <c r="V992" s="82">
        <v>122571090000</v>
      </c>
      <c r="W992" s="82">
        <v>-12456906000</v>
      </c>
      <c r="X992" s="82">
        <v>-16412033000</v>
      </c>
    </row>
    <row r="993" spans="1:24" x14ac:dyDescent="0.3">
      <c r="A993" s="78" t="s">
        <v>3948</v>
      </c>
      <c r="B993" s="78" t="s">
        <v>3949</v>
      </c>
      <c r="C993" s="78" t="s">
        <v>3950</v>
      </c>
      <c r="D993" s="78">
        <v>19870422</v>
      </c>
      <c r="E993" s="78" t="s">
        <v>3951</v>
      </c>
      <c r="F993" s="78">
        <v>12</v>
      </c>
      <c r="G993" s="82">
        <v>2260</v>
      </c>
      <c r="H993" s="82">
        <v>2280</v>
      </c>
      <c r="I993" s="82">
        <v>2262</v>
      </c>
      <c r="J993" s="82">
        <v>26460000</v>
      </c>
      <c r="K993" s="82">
        <v>59799600000</v>
      </c>
      <c r="L993" s="82">
        <v>33163211000</v>
      </c>
      <c r="M993" s="82">
        <v>3879219000</v>
      </c>
      <c r="N993" s="82">
        <v>14180000000</v>
      </c>
      <c r="O993" s="82">
        <v>29283992000</v>
      </c>
      <c r="P993" s="82">
        <v>16921914000</v>
      </c>
      <c r="Q993" s="82">
        <v>822411000</v>
      </c>
      <c r="R993" s="82">
        <v>748208000</v>
      </c>
      <c r="S993" s="82">
        <v>29821554000</v>
      </c>
      <c r="T993" s="82">
        <v>4069366000</v>
      </c>
      <c r="U993" s="82">
        <v>25752188000</v>
      </c>
      <c r="V993" s="82">
        <v>19252550000</v>
      </c>
      <c r="W993" s="82">
        <v>-307141000</v>
      </c>
      <c r="X993" s="82">
        <v>-572310000</v>
      </c>
    </row>
    <row r="994" spans="1:24" x14ac:dyDescent="0.3">
      <c r="A994" s="78" t="s">
        <v>3952</v>
      </c>
      <c r="B994" s="78" t="s">
        <v>3953</v>
      </c>
      <c r="C994" s="78" t="s">
        <v>3954</v>
      </c>
      <c r="D994" s="78">
        <v>19900914</v>
      </c>
      <c r="E994" s="78" t="s">
        <v>3955</v>
      </c>
      <c r="F994" s="78">
        <v>12</v>
      </c>
      <c r="G994" s="82">
        <v>26450</v>
      </c>
      <c r="H994" s="82">
        <v>26390</v>
      </c>
      <c r="I994" s="82">
        <v>26757</v>
      </c>
      <c r="J994" s="82">
        <v>1056000</v>
      </c>
      <c r="K994" s="82">
        <v>27931200000</v>
      </c>
      <c r="L994" s="82">
        <v>44191016000</v>
      </c>
      <c r="M994" s="82">
        <v>10957405000</v>
      </c>
      <c r="N994" s="82">
        <v>5280000000</v>
      </c>
      <c r="O994" s="82">
        <v>33233611000</v>
      </c>
      <c r="P994" s="82">
        <v>20155940000</v>
      </c>
      <c r="Q994" s="82">
        <v>525027000</v>
      </c>
      <c r="R994" s="82">
        <v>524361000</v>
      </c>
      <c r="S994" s="82">
        <v>109265889000</v>
      </c>
      <c r="T994" s="82">
        <v>61078646000</v>
      </c>
      <c r="U994" s="82">
        <v>48187243000</v>
      </c>
      <c r="V994" s="82">
        <v>62841097000</v>
      </c>
      <c r="W994" s="82">
        <v>5517191000</v>
      </c>
      <c r="X994" s="82">
        <v>2030078000</v>
      </c>
    </row>
    <row r="995" spans="1:24" x14ac:dyDescent="0.3">
      <c r="A995" s="78" t="s">
        <v>3956</v>
      </c>
      <c r="B995" s="78" t="s">
        <v>3957</v>
      </c>
      <c r="C995" s="78" t="s">
        <v>3958</v>
      </c>
      <c r="D995" s="78">
        <v>19960522</v>
      </c>
      <c r="E995" s="78" t="s">
        <v>3959</v>
      </c>
      <c r="F995" s="78">
        <v>12</v>
      </c>
      <c r="G995" s="82">
        <v>28500</v>
      </c>
      <c r="H995" s="82">
        <v>29080</v>
      </c>
      <c r="I995" s="82">
        <v>27612</v>
      </c>
      <c r="J995" s="82">
        <v>99700000</v>
      </c>
      <c r="K995" s="82">
        <v>2841450000000</v>
      </c>
      <c r="L995" s="82">
        <v>1002422644000</v>
      </c>
      <c r="M995" s="82">
        <v>91971438000</v>
      </c>
      <c r="N995" s="82">
        <v>49850000000</v>
      </c>
      <c r="O995" s="82">
        <v>910451206000</v>
      </c>
      <c r="P995" s="82">
        <v>335209687000</v>
      </c>
      <c r="Q995" s="82">
        <v>31151538000</v>
      </c>
      <c r="R995" s="82">
        <v>89055910000</v>
      </c>
      <c r="S995" s="82">
        <v>1177739966000</v>
      </c>
      <c r="T995" s="82">
        <v>120742870000</v>
      </c>
      <c r="U995" s="82">
        <v>1056997096000</v>
      </c>
      <c r="V995" s="82">
        <v>371233138000</v>
      </c>
      <c r="W995" s="82">
        <v>41534198000</v>
      </c>
      <c r="X995" s="82">
        <v>105872183000</v>
      </c>
    </row>
    <row r="996" spans="1:24" x14ac:dyDescent="0.3">
      <c r="A996" s="78" t="s">
        <v>3960</v>
      </c>
      <c r="B996" s="78" t="s">
        <v>3961</v>
      </c>
      <c r="C996" s="78" t="s">
        <v>3962</v>
      </c>
      <c r="D996" s="78">
        <v>20050121</v>
      </c>
      <c r="E996" s="78" t="s">
        <v>3963</v>
      </c>
      <c r="F996" s="78">
        <v>12</v>
      </c>
      <c r="G996" s="82">
        <v>118900</v>
      </c>
      <c r="H996" s="82">
        <v>121040</v>
      </c>
      <c r="I996" s="82">
        <v>112980</v>
      </c>
      <c r="J996" s="82">
        <v>400000</v>
      </c>
      <c r="K996" s="82">
        <v>47560000000</v>
      </c>
      <c r="L996" s="82">
        <v>39943277000</v>
      </c>
      <c r="M996" s="82">
        <v>5549617000</v>
      </c>
      <c r="N996" s="82">
        <v>2000000000</v>
      </c>
      <c r="O996" s="82">
        <v>34393661000</v>
      </c>
      <c r="P996" s="82">
        <v>28084079000</v>
      </c>
      <c r="Q996" s="82">
        <v>1396319000</v>
      </c>
      <c r="R996" s="82">
        <v>1367951000</v>
      </c>
      <c r="S996" s="82">
        <v>85664782000</v>
      </c>
      <c r="T996" s="82">
        <v>11708274000</v>
      </c>
      <c r="U996" s="82">
        <v>73956509000</v>
      </c>
      <c r="V996" s="82">
        <v>74535547000</v>
      </c>
      <c r="W996" s="82">
        <v>11861893000</v>
      </c>
      <c r="X996" s="82">
        <v>5080387000</v>
      </c>
    </row>
    <row r="997" spans="1:24" x14ac:dyDescent="0.3">
      <c r="A997" s="78" t="s">
        <v>3964</v>
      </c>
      <c r="B997" s="78" t="s">
        <v>3965</v>
      </c>
      <c r="C997" s="78" t="s">
        <v>3966</v>
      </c>
      <c r="D997" s="78">
        <v>19871116</v>
      </c>
      <c r="E997" s="78" t="s">
        <v>3967</v>
      </c>
      <c r="F997" s="78">
        <v>12</v>
      </c>
      <c r="G997" s="82">
        <v>6150</v>
      </c>
      <c r="H997" s="82">
        <v>6324</v>
      </c>
      <c r="I997" s="82">
        <v>5933</v>
      </c>
      <c r="J997" s="82">
        <v>16083963</v>
      </c>
      <c r="K997" s="82">
        <v>98916372450</v>
      </c>
      <c r="L997" s="82">
        <v>38391218000</v>
      </c>
      <c r="M997" s="82">
        <v>6700266000</v>
      </c>
      <c r="N997" s="82">
        <v>11502467000</v>
      </c>
      <c r="O997" s="82">
        <v>31690952000</v>
      </c>
      <c r="P997" s="82">
        <v>16834237000</v>
      </c>
      <c r="Q997" s="82">
        <v>-2847404000</v>
      </c>
      <c r="R997" s="82">
        <v>-2848544000</v>
      </c>
      <c r="S997" s="82">
        <v>31067163000</v>
      </c>
      <c r="T997" s="82">
        <v>7821803000</v>
      </c>
      <c r="U997" s="82">
        <v>23245360000</v>
      </c>
      <c r="V997" s="82">
        <v>20111614000</v>
      </c>
      <c r="W997" s="82">
        <v>-2580933000</v>
      </c>
      <c r="X997" s="82">
        <v>-2661242000</v>
      </c>
    </row>
    <row r="998" spans="1:24" x14ac:dyDescent="0.3">
      <c r="A998" s="78" t="s">
        <v>3968</v>
      </c>
      <c r="B998" s="78" t="s">
        <v>3969</v>
      </c>
      <c r="C998" s="78" t="s">
        <v>3970</v>
      </c>
      <c r="D998" s="78">
        <v>20020109</v>
      </c>
      <c r="E998" s="78" t="s">
        <v>3971</v>
      </c>
      <c r="F998" s="78">
        <v>12</v>
      </c>
      <c r="G998" s="82">
        <v>7480</v>
      </c>
      <c r="H998" s="82">
        <v>7664</v>
      </c>
      <c r="I998" s="82">
        <v>7362</v>
      </c>
      <c r="J998" s="82">
        <v>28314440</v>
      </c>
      <c r="K998" s="82">
        <v>211792011200</v>
      </c>
      <c r="L998" s="82">
        <v>294078310000</v>
      </c>
      <c r="M998" s="82">
        <v>132143929000</v>
      </c>
      <c r="N998" s="82">
        <v>14157220000</v>
      </c>
      <c r="O998" s="82">
        <v>161934381000</v>
      </c>
      <c r="P998" s="82">
        <v>382539009000</v>
      </c>
      <c r="Q998" s="82">
        <v>21930875000</v>
      </c>
      <c r="R998" s="82">
        <v>17725767000</v>
      </c>
      <c r="S998" s="82"/>
      <c r="T998" s="82"/>
      <c r="U998" s="82"/>
      <c r="V998" s="82"/>
      <c r="W998" s="82"/>
      <c r="X998" s="82"/>
    </row>
    <row r="999" spans="1:24" x14ac:dyDescent="0.3">
      <c r="A999" s="78" t="s">
        <v>3972</v>
      </c>
      <c r="B999" s="78" t="s">
        <v>3973</v>
      </c>
      <c r="C999" s="78" t="s">
        <v>3974</v>
      </c>
      <c r="D999" s="78">
        <v>20041222</v>
      </c>
      <c r="E999" s="78" t="s">
        <v>3975</v>
      </c>
      <c r="F999" s="78">
        <v>12</v>
      </c>
      <c r="G999" s="82">
        <v>7050</v>
      </c>
      <c r="H999" s="82">
        <v>7082</v>
      </c>
      <c r="I999" s="82">
        <v>7156</v>
      </c>
      <c r="J999" s="82">
        <v>11277975</v>
      </c>
      <c r="K999" s="82">
        <v>79509723750</v>
      </c>
      <c r="L999" s="82">
        <v>118955190000</v>
      </c>
      <c r="M999" s="82">
        <v>45843369000</v>
      </c>
      <c r="N999" s="82">
        <v>11277975000</v>
      </c>
      <c r="O999" s="82">
        <v>73111821000</v>
      </c>
      <c r="P999" s="82">
        <v>58902778000</v>
      </c>
      <c r="Q999" s="82">
        <v>5373456000</v>
      </c>
      <c r="R999" s="82">
        <v>2937004000</v>
      </c>
      <c r="S999" s="82">
        <v>130126793000</v>
      </c>
      <c r="T999" s="82">
        <v>59706105000</v>
      </c>
      <c r="U999" s="82">
        <v>70420688000</v>
      </c>
      <c r="V999" s="82">
        <v>66900084000</v>
      </c>
      <c r="W999" s="82">
        <v>5155261000</v>
      </c>
      <c r="X999" s="82">
        <v>2021987000</v>
      </c>
    </row>
    <row r="1000" spans="1:24" x14ac:dyDescent="0.3">
      <c r="A1000" s="78" t="s">
        <v>3976</v>
      </c>
      <c r="B1000" s="78" t="s">
        <v>3977</v>
      </c>
      <c r="C1000" s="78" t="s">
        <v>3978</v>
      </c>
      <c r="D1000" s="78">
        <v>20080123</v>
      </c>
      <c r="E1000" s="78" t="s">
        <v>3979</v>
      </c>
      <c r="F1000" s="78">
        <v>12</v>
      </c>
      <c r="G1000" s="82">
        <v>5050</v>
      </c>
      <c r="H1000" s="82">
        <v>5068</v>
      </c>
      <c r="I1000" s="82">
        <v>4699</v>
      </c>
      <c r="J1000" s="82">
        <v>18117580</v>
      </c>
      <c r="K1000" s="82">
        <v>91493779000</v>
      </c>
      <c r="L1000" s="82">
        <v>187238580000</v>
      </c>
      <c r="M1000" s="82">
        <v>66145891000</v>
      </c>
      <c r="N1000" s="82">
        <v>9058790000</v>
      </c>
      <c r="O1000" s="82">
        <v>121092688000</v>
      </c>
      <c r="P1000" s="82">
        <v>206672924000</v>
      </c>
      <c r="Q1000" s="82">
        <v>-2083922000</v>
      </c>
      <c r="R1000" s="82">
        <v>-12726896000</v>
      </c>
      <c r="S1000" s="82">
        <v>193514742000</v>
      </c>
      <c r="T1000" s="82">
        <v>72686181000</v>
      </c>
      <c r="U1000" s="82">
        <v>120828562000</v>
      </c>
      <c r="V1000" s="82">
        <v>178960969000</v>
      </c>
      <c r="W1000" s="82">
        <v>-1348201000</v>
      </c>
      <c r="X1000" s="82">
        <v>-10588969000</v>
      </c>
    </row>
    <row r="1001" spans="1:24" x14ac:dyDescent="0.3">
      <c r="A1001" s="78" t="s">
        <v>3980</v>
      </c>
      <c r="B1001" s="78" t="s">
        <v>3981</v>
      </c>
      <c r="C1001" s="78" t="s">
        <v>3982</v>
      </c>
      <c r="D1001" s="78">
        <v>20050316</v>
      </c>
      <c r="E1001" s="78" t="s">
        <v>3983</v>
      </c>
      <c r="F1001" s="78">
        <v>12</v>
      </c>
      <c r="G1001" s="82">
        <v>5020</v>
      </c>
      <c r="H1001" s="82">
        <v>5020</v>
      </c>
      <c r="I1001" s="82">
        <v>5015</v>
      </c>
      <c r="J1001" s="82">
        <v>3119040</v>
      </c>
      <c r="K1001" s="82">
        <v>15657580800</v>
      </c>
      <c r="L1001" s="82">
        <v>15794388000</v>
      </c>
      <c r="M1001" s="82">
        <v>205207000</v>
      </c>
      <c r="N1001" s="82">
        <v>15595200000</v>
      </c>
      <c r="O1001" s="82">
        <v>15589181000</v>
      </c>
      <c r="P1001" s="82">
        <v>764604000</v>
      </c>
      <c r="Q1001" s="82">
        <v>699924000</v>
      </c>
      <c r="R1001" s="82">
        <v>699861000</v>
      </c>
      <c r="S1001" s="82"/>
      <c r="T1001" s="82"/>
      <c r="U1001" s="82"/>
      <c r="V1001" s="82"/>
      <c r="W1001" s="82"/>
      <c r="X1001" s="82"/>
    </row>
    <row r="1002" spans="1:24" x14ac:dyDescent="0.3">
      <c r="A1002" s="78" t="s">
        <v>3984</v>
      </c>
      <c r="B1002" s="78" t="s">
        <v>3985</v>
      </c>
      <c r="C1002" s="78" t="s">
        <v>3986</v>
      </c>
      <c r="D1002" s="78">
        <v>20050316</v>
      </c>
      <c r="E1002" s="78" t="s">
        <v>3983</v>
      </c>
      <c r="F1002" s="78">
        <v>12</v>
      </c>
      <c r="G1002" s="82">
        <v>5060</v>
      </c>
      <c r="H1002" s="82">
        <v>5060</v>
      </c>
      <c r="I1002" s="82">
        <v>5057</v>
      </c>
      <c r="J1002" s="82">
        <v>3119040</v>
      </c>
      <c r="K1002" s="82">
        <v>15782342400</v>
      </c>
      <c r="L1002" s="82">
        <v>15728831000</v>
      </c>
      <c r="M1002" s="82">
        <v>139683000</v>
      </c>
      <c r="N1002" s="82">
        <v>15595200000</v>
      </c>
      <c r="O1002" s="82">
        <v>15589147000</v>
      </c>
      <c r="P1002" s="82">
        <v>764332000</v>
      </c>
      <c r="Q1002" s="82">
        <v>699870000</v>
      </c>
      <c r="R1002" s="82">
        <v>699861000</v>
      </c>
      <c r="S1002" s="82"/>
      <c r="T1002" s="82"/>
      <c r="U1002" s="82"/>
      <c r="V1002" s="82"/>
      <c r="W1002" s="82"/>
      <c r="X1002" s="82"/>
    </row>
    <row r="1003" spans="1:24" x14ac:dyDescent="0.3">
      <c r="A1003" s="78" t="s">
        <v>3987</v>
      </c>
      <c r="B1003" s="78" t="s">
        <v>3988</v>
      </c>
      <c r="C1003" s="78" t="s">
        <v>3989</v>
      </c>
      <c r="D1003" s="78">
        <v>20050316</v>
      </c>
      <c r="E1003" s="78" t="s">
        <v>3983</v>
      </c>
      <c r="F1003" s="78">
        <v>12</v>
      </c>
      <c r="G1003" s="82">
        <v>5030</v>
      </c>
      <c r="H1003" s="82">
        <v>5030</v>
      </c>
      <c r="I1003" s="82">
        <v>5026</v>
      </c>
      <c r="J1003" s="82">
        <v>3119040</v>
      </c>
      <c r="K1003" s="82">
        <v>15688771200</v>
      </c>
      <c r="L1003" s="82">
        <v>15864612000</v>
      </c>
      <c r="M1003" s="82">
        <v>275466000</v>
      </c>
      <c r="N1003" s="82">
        <v>15595200000</v>
      </c>
      <c r="O1003" s="82">
        <v>15589146000</v>
      </c>
      <c r="P1003" s="82">
        <v>764513000</v>
      </c>
      <c r="Q1003" s="82">
        <v>699986000</v>
      </c>
      <c r="R1003" s="82">
        <v>699861000</v>
      </c>
      <c r="S1003" s="82"/>
      <c r="T1003" s="82"/>
      <c r="U1003" s="82"/>
      <c r="V1003" s="82"/>
      <c r="W1003" s="82"/>
      <c r="X1003" s="82"/>
    </row>
    <row r="1004" spans="1:24" x14ac:dyDescent="0.3">
      <c r="A1004" s="78" t="s">
        <v>3990</v>
      </c>
      <c r="B1004" s="78" t="s">
        <v>3991</v>
      </c>
      <c r="C1004" s="78" t="s">
        <v>3992</v>
      </c>
      <c r="D1004" s="78">
        <v>19950818</v>
      </c>
      <c r="E1004" s="78" t="s">
        <v>3993</v>
      </c>
      <c r="F1004" s="78">
        <v>12</v>
      </c>
      <c r="G1004" s="82">
        <v>1325</v>
      </c>
      <c r="H1004" s="82">
        <v>1346</v>
      </c>
      <c r="I1004" s="82">
        <v>1309</v>
      </c>
      <c r="J1004" s="82">
        <v>33442000</v>
      </c>
      <c r="K1004" s="82">
        <v>44310650000</v>
      </c>
      <c r="L1004" s="82">
        <v>287064723000</v>
      </c>
      <c r="M1004" s="82">
        <v>179894098000</v>
      </c>
      <c r="N1004" s="82">
        <v>16721000000</v>
      </c>
      <c r="O1004" s="82">
        <v>107170626000</v>
      </c>
      <c r="P1004" s="82">
        <v>177160513000</v>
      </c>
      <c r="Q1004" s="82">
        <v>2789333000</v>
      </c>
      <c r="R1004" s="82">
        <v>983079000</v>
      </c>
      <c r="S1004" s="82"/>
      <c r="T1004" s="82"/>
      <c r="U1004" s="82"/>
      <c r="V1004" s="82"/>
      <c r="W1004" s="82"/>
      <c r="X1004" s="82"/>
    </row>
    <row r="1005" spans="1:24" x14ac:dyDescent="0.3">
      <c r="A1005" s="78" t="s">
        <v>3994</v>
      </c>
      <c r="B1005" s="78" t="s">
        <v>3995</v>
      </c>
      <c r="C1005" s="78" t="s">
        <v>3996</v>
      </c>
      <c r="D1005" s="78">
        <v>19760525</v>
      </c>
      <c r="E1005" s="78" t="s">
        <v>3997</v>
      </c>
      <c r="F1005" s="78">
        <v>12</v>
      </c>
      <c r="G1005" s="82">
        <v>44900</v>
      </c>
      <c r="H1005" s="82">
        <v>46990</v>
      </c>
      <c r="I1005" s="82">
        <v>46275</v>
      </c>
      <c r="J1005" s="82">
        <v>18000000</v>
      </c>
      <c r="K1005" s="82">
        <v>808200000000</v>
      </c>
      <c r="L1005" s="82">
        <v>1423368218000</v>
      </c>
      <c r="M1005" s="82">
        <v>406485009000</v>
      </c>
      <c r="N1005" s="82">
        <v>15000000000</v>
      </c>
      <c r="O1005" s="82">
        <v>1016883209000</v>
      </c>
      <c r="P1005" s="82">
        <v>410044920000</v>
      </c>
      <c r="Q1005" s="82">
        <v>24582900000</v>
      </c>
      <c r="R1005" s="82">
        <v>8562495000</v>
      </c>
      <c r="S1005" s="82">
        <v>2547876035000</v>
      </c>
      <c r="T1005" s="82">
        <v>1079732592000</v>
      </c>
      <c r="U1005" s="82">
        <v>1468143443000</v>
      </c>
      <c r="V1005" s="82">
        <v>961389701000</v>
      </c>
      <c r="W1005" s="82">
        <v>32977859000</v>
      </c>
      <c r="X1005" s="82">
        <v>272256387000</v>
      </c>
    </row>
    <row r="1006" spans="1:24" x14ac:dyDescent="0.3">
      <c r="A1006" s="78" t="s">
        <v>3998</v>
      </c>
      <c r="B1006" s="78" t="s">
        <v>3999</v>
      </c>
      <c r="C1006" s="78" t="s">
        <v>4000</v>
      </c>
      <c r="D1006" s="78">
        <v>19941229</v>
      </c>
      <c r="E1006" s="78" t="s">
        <v>4001</v>
      </c>
      <c r="F1006" s="78">
        <v>12</v>
      </c>
      <c r="G1006" s="82">
        <v>6930</v>
      </c>
      <c r="H1006" s="82">
        <v>7570</v>
      </c>
      <c r="I1006" s="82">
        <v>7600</v>
      </c>
      <c r="J1006" s="82">
        <v>15903199</v>
      </c>
      <c r="K1006" s="82">
        <v>110209169070</v>
      </c>
      <c r="L1006" s="82">
        <v>135273762000</v>
      </c>
      <c r="M1006" s="82">
        <v>69318949000</v>
      </c>
      <c r="N1006" s="82">
        <v>7951600000</v>
      </c>
      <c r="O1006" s="82">
        <v>65954813000</v>
      </c>
      <c r="P1006" s="82">
        <v>156857865000</v>
      </c>
      <c r="Q1006" s="82">
        <v>7468135000</v>
      </c>
      <c r="R1006" s="82">
        <v>5249540000</v>
      </c>
      <c r="S1006" s="82"/>
      <c r="T1006" s="82"/>
      <c r="U1006" s="82"/>
      <c r="V1006" s="82"/>
      <c r="W1006" s="82"/>
      <c r="X1006" s="82"/>
    </row>
    <row r="1007" spans="1:24" x14ac:dyDescent="0.3">
      <c r="A1007" s="78" t="s">
        <v>4002</v>
      </c>
      <c r="B1007" s="78" t="s">
        <v>4003</v>
      </c>
      <c r="C1007" s="78" t="s">
        <v>4004</v>
      </c>
      <c r="D1007" s="78">
        <v>19880509</v>
      </c>
      <c r="E1007" s="78" t="s">
        <v>4005</v>
      </c>
      <c r="F1007" s="78">
        <v>12</v>
      </c>
      <c r="G1007" s="82">
        <v>6460</v>
      </c>
      <c r="H1007" s="82">
        <v>6476</v>
      </c>
      <c r="I1007" s="82">
        <v>6109</v>
      </c>
      <c r="J1007" s="82">
        <v>95358542</v>
      </c>
      <c r="K1007" s="82">
        <v>616016181320</v>
      </c>
      <c r="L1007" s="82">
        <v>7199593678000</v>
      </c>
      <c r="M1007" s="82">
        <v>4621230594000</v>
      </c>
      <c r="N1007" s="82">
        <v>556185800000</v>
      </c>
      <c r="O1007" s="82">
        <v>2578363084000</v>
      </c>
      <c r="P1007" s="82">
        <v>2726266245000</v>
      </c>
      <c r="Q1007" s="82">
        <v>-69704921000</v>
      </c>
      <c r="R1007" s="82">
        <v>-118302310000</v>
      </c>
      <c r="S1007" s="82">
        <v>9208193453000</v>
      </c>
      <c r="T1007" s="82">
        <v>6503485923000</v>
      </c>
      <c r="U1007" s="82">
        <v>2704707530000</v>
      </c>
      <c r="V1007" s="82">
        <v>4662135016000</v>
      </c>
      <c r="W1007" s="82">
        <v>-16498310000</v>
      </c>
      <c r="X1007" s="82">
        <v>-141030936000</v>
      </c>
    </row>
    <row r="1008" spans="1:24" x14ac:dyDescent="0.3">
      <c r="A1008" s="78" t="s">
        <v>4006</v>
      </c>
      <c r="B1008" s="78" t="s">
        <v>4007</v>
      </c>
      <c r="C1008" s="78" t="s">
        <v>4008</v>
      </c>
      <c r="D1008" s="78">
        <v>19770305</v>
      </c>
      <c r="E1008" s="78" t="s">
        <v>4009</v>
      </c>
      <c r="F1008" s="78">
        <v>12</v>
      </c>
      <c r="G1008" s="82">
        <v>1195</v>
      </c>
      <c r="H1008" s="82">
        <v>1224</v>
      </c>
      <c r="I1008" s="82">
        <v>1212</v>
      </c>
      <c r="J1008" s="82">
        <v>81451824</v>
      </c>
      <c r="K1008" s="82">
        <v>97334929680</v>
      </c>
      <c r="L1008" s="82">
        <v>178219901000</v>
      </c>
      <c r="M1008" s="82">
        <v>79498677000</v>
      </c>
      <c r="N1008" s="82">
        <v>40737507000</v>
      </c>
      <c r="O1008" s="82">
        <v>98721224000</v>
      </c>
      <c r="P1008" s="82">
        <v>125688454000</v>
      </c>
      <c r="Q1008" s="82">
        <v>-6479425000</v>
      </c>
      <c r="R1008" s="82">
        <v>-5814953000</v>
      </c>
      <c r="S1008" s="82">
        <v>187904221000</v>
      </c>
      <c r="T1008" s="82">
        <v>94720986000</v>
      </c>
      <c r="U1008" s="82">
        <v>93183235000</v>
      </c>
      <c r="V1008" s="82">
        <v>145521376000</v>
      </c>
      <c r="W1008" s="82">
        <v>-6708356000</v>
      </c>
      <c r="X1008" s="82">
        <v>-6256793000</v>
      </c>
    </row>
    <row r="1009" spans="1:24" x14ac:dyDescent="0.3">
      <c r="A1009" s="78" t="s">
        <v>4010</v>
      </c>
      <c r="B1009" s="78" t="s">
        <v>4011</v>
      </c>
      <c r="C1009" s="78" t="s">
        <v>4012</v>
      </c>
      <c r="D1009" s="78">
        <v>19770618</v>
      </c>
      <c r="E1009" s="78" t="s">
        <v>4013</v>
      </c>
      <c r="F1009" s="78">
        <v>6</v>
      </c>
      <c r="G1009" s="82">
        <v>20800</v>
      </c>
      <c r="H1009" s="82">
        <v>21100</v>
      </c>
      <c r="I1009" s="82">
        <v>19735</v>
      </c>
      <c r="J1009" s="82">
        <v>4150000</v>
      </c>
      <c r="K1009" s="82">
        <v>86320000000</v>
      </c>
      <c r="L1009" s="82">
        <v>261299664000</v>
      </c>
      <c r="M1009" s="82">
        <v>50290346000</v>
      </c>
      <c r="N1009" s="82">
        <v>4150000000</v>
      </c>
      <c r="O1009" s="82">
        <v>211009318000</v>
      </c>
      <c r="P1009" s="82">
        <v>184426673000</v>
      </c>
      <c r="Q1009" s="82">
        <v>-442705000</v>
      </c>
      <c r="R1009" s="82">
        <v>1146413000</v>
      </c>
      <c r="S1009" s="82">
        <v>265407506000</v>
      </c>
      <c r="T1009" s="82">
        <v>51592480000</v>
      </c>
      <c r="U1009" s="82">
        <v>213815026000</v>
      </c>
      <c r="V1009" s="82">
        <v>189912279000</v>
      </c>
      <c r="W1009" s="82">
        <v>114049000</v>
      </c>
      <c r="X1009" s="82">
        <v>1704763000</v>
      </c>
    </row>
    <row r="1010" spans="1:24" x14ac:dyDescent="0.3">
      <c r="A1010" s="78" t="s">
        <v>4014</v>
      </c>
      <c r="B1010" s="78" t="s">
        <v>4015</v>
      </c>
      <c r="C1010" s="78" t="s">
        <v>4016</v>
      </c>
      <c r="D1010" s="78">
        <v>19690513</v>
      </c>
      <c r="E1010" s="78" t="s">
        <v>4017</v>
      </c>
      <c r="F1010" s="78">
        <v>12</v>
      </c>
      <c r="G1010" s="82">
        <v>83200</v>
      </c>
      <c r="H1010" s="82">
        <v>84020</v>
      </c>
      <c r="I1010" s="82">
        <v>82680</v>
      </c>
      <c r="J1010" s="82">
        <v>6000000</v>
      </c>
      <c r="K1010" s="82">
        <v>499200000000</v>
      </c>
      <c r="L1010" s="82">
        <v>1799909930000</v>
      </c>
      <c r="M1010" s="82">
        <v>672057575000</v>
      </c>
      <c r="N1010" s="82">
        <v>30000000000</v>
      </c>
      <c r="O1010" s="82">
        <v>1127852355000</v>
      </c>
      <c r="P1010" s="82">
        <v>1368341132000</v>
      </c>
      <c r="Q1010" s="82">
        <v>65576529000</v>
      </c>
      <c r="R1010" s="82">
        <v>53340040000</v>
      </c>
      <c r="S1010" s="82">
        <v>2268231883000</v>
      </c>
      <c r="T1010" s="82">
        <v>1089137128000</v>
      </c>
      <c r="U1010" s="82">
        <v>1179094755000</v>
      </c>
      <c r="V1010" s="82">
        <v>1781644604000</v>
      </c>
      <c r="W1010" s="82">
        <v>118101986000</v>
      </c>
      <c r="X1010" s="82">
        <v>70456017000</v>
      </c>
    </row>
    <row r="1011" spans="1:24" x14ac:dyDescent="0.3">
      <c r="A1011" s="78" t="s">
        <v>4018</v>
      </c>
      <c r="B1011" s="78" t="s">
        <v>4019</v>
      </c>
      <c r="C1011" s="78" t="s">
        <v>4020</v>
      </c>
      <c r="D1011" s="78">
        <v>19870523</v>
      </c>
      <c r="E1011" s="78" t="s">
        <v>4021</v>
      </c>
      <c r="F1011" s="78">
        <v>12</v>
      </c>
      <c r="G1011" s="82">
        <v>69800</v>
      </c>
      <c r="H1011" s="82">
        <v>70240</v>
      </c>
      <c r="I1011" s="82">
        <v>67890</v>
      </c>
      <c r="J1011" s="82">
        <v>116549784</v>
      </c>
      <c r="K1011" s="82">
        <v>8135174923200</v>
      </c>
      <c r="L1011" s="82">
        <v>28519859141000</v>
      </c>
      <c r="M1011" s="82">
        <v>15035189040000</v>
      </c>
      <c r="N1011" s="82">
        <v>582748920000</v>
      </c>
      <c r="O1011" s="82">
        <v>13484670101000</v>
      </c>
      <c r="P1011" s="82">
        <v>11951471919000</v>
      </c>
      <c r="Q1011" s="82">
        <v>957842268000</v>
      </c>
      <c r="R1011" s="82">
        <v>538519338000</v>
      </c>
      <c r="S1011" s="82">
        <v>29112437346000</v>
      </c>
      <c r="T1011" s="82">
        <v>15382583903000</v>
      </c>
      <c r="U1011" s="82">
        <v>13729853443000</v>
      </c>
      <c r="V1011" s="82">
        <v>12514796844000</v>
      </c>
      <c r="W1011" s="82">
        <v>1005215132000</v>
      </c>
      <c r="X1011" s="82">
        <v>548224527000</v>
      </c>
    </row>
    <row r="1012" spans="1:24" x14ac:dyDescent="0.3">
      <c r="A1012" s="78" t="s">
        <v>4022</v>
      </c>
      <c r="B1012" s="78" t="s">
        <v>4023</v>
      </c>
      <c r="C1012" s="78" t="s">
        <v>4024</v>
      </c>
      <c r="D1012" s="78">
        <v>19730629</v>
      </c>
      <c r="E1012" s="78" t="s">
        <v>4025</v>
      </c>
      <c r="F1012" s="78">
        <v>12</v>
      </c>
      <c r="G1012" s="82">
        <v>19400</v>
      </c>
      <c r="H1012" s="82">
        <v>19570</v>
      </c>
      <c r="I1012" s="82">
        <v>18580</v>
      </c>
      <c r="J1012" s="82">
        <v>6918617</v>
      </c>
      <c r="K1012" s="82">
        <v>134221169800</v>
      </c>
      <c r="L1012" s="82">
        <v>600358625000</v>
      </c>
      <c r="M1012" s="82">
        <v>183278751000</v>
      </c>
      <c r="N1012" s="82">
        <v>34593085000</v>
      </c>
      <c r="O1012" s="82">
        <v>417079874000</v>
      </c>
      <c r="P1012" s="82">
        <v>420417821000</v>
      </c>
      <c r="Q1012" s="82">
        <v>10804593000</v>
      </c>
      <c r="R1012" s="82">
        <v>6715188000</v>
      </c>
      <c r="S1012" s="82">
        <v>610619512000</v>
      </c>
      <c r="T1012" s="82">
        <v>193322395000</v>
      </c>
      <c r="U1012" s="82">
        <v>417297116000</v>
      </c>
      <c r="V1012" s="82">
        <v>422122635000</v>
      </c>
      <c r="W1012" s="82">
        <v>12113743000</v>
      </c>
      <c r="X1012" s="82">
        <v>12067985000</v>
      </c>
    </row>
    <row r="1013" spans="1:24" x14ac:dyDescent="0.3">
      <c r="A1013" s="78" t="s">
        <v>4026</v>
      </c>
      <c r="B1013" s="78" t="s">
        <v>4027</v>
      </c>
      <c r="C1013" s="78" t="s">
        <v>4028</v>
      </c>
      <c r="D1013" s="78">
        <v>19691212</v>
      </c>
      <c r="E1013" s="78" t="s">
        <v>4029</v>
      </c>
      <c r="F1013" s="78">
        <v>3</v>
      </c>
      <c r="G1013" s="82">
        <v>8480</v>
      </c>
      <c r="H1013" s="82">
        <v>8682</v>
      </c>
      <c r="I1013" s="82">
        <v>8191</v>
      </c>
      <c r="J1013" s="82">
        <v>22800500</v>
      </c>
      <c r="K1013" s="82">
        <v>193348240000</v>
      </c>
      <c r="L1013" s="82">
        <v>252899560000</v>
      </c>
      <c r="M1013" s="82">
        <v>36225790000</v>
      </c>
      <c r="N1013" s="82">
        <v>12000000000</v>
      </c>
      <c r="O1013" s="82">
        <v>216673770000</v>
      </c>
      <c r="P1013" s="82">
        <v>95528510000</v>
      </c>
      <c r="Q1013" s="82">
        <v>2955425000</v>
      </c>
      <c r="R1013" s="82">
        <v>3626102000</v>
      </c>
      <c r="S1013" s="82">
        <v>296195147000</v>
      </c>
      <c r="T1013" s="82">
        <v>71212939000</v>
      </c>
      <c r="U1013" s="82">
        <v>224982207000</v>
      </c>
      <c r="V1013" s="82">
        <v>248851064000</v>
      </c>
      <c r="W1013" s="82">
        <v>9949246000</v>
      </c>
      <c r="X1013" s="82">
        <v>7437658000</v>
      </c>
    </row>
    <row r="1014" spans="1:24" x14ac:dyDescent="0.3">
      <c r="A1014" s="78" t="s">
        <v>4030</v>
      </c>
      <c r="B1014" s="78" t="s">
        <v>4031</v>
      </c>
      <c r="C1014" s="78" t="s">
        <v>4032</v>
      </c>
      <c r="D1014" s="78">
        <v>19891113</v>
      </c>
      <c r="E1014" s="78" t="s">
        <v>4033</v>
      </c>
      <c r="F1014" s="78">
        <v>12</v>
      </c>
      <c r="G1014" s="82">
        <v>52500</v>
      </c>
      <c r="H1014" s="82">
        <v>51840</v>
      </c>
      <c r="I1014" s="82">
        <v>48892</v>
      </c>
      <c r="J1014" s="82">
        <v>3695276</v>
      </c>
      <c r="K1014" s="82">
        <v>194001990000</v>
      </c>
      <c r="L1014" s="82">
        <v>515985990000</v>
      </c>
      <c r="M1014" s="82">
        <v>4839848000</v>
      </c>
      <c r="N1014" s="82">
        <v>18476380000</v>
      </c>
      <c r="O1014" s="82">
        <v>511146142000</v>
      </c>
      <c r="P1014" s="82">
        <v>13043883000</v>
      </c>
      <c r="Q1014" s="82">
        <v>9422667000</v>
      </c>
      <c r="R1014" s="82">
        <v>10557668000</v>
      </c>
      <c r="S1014" s="82">
        <v>1383158492000</v>
      </c>
      <c r="T1014" s="82">
        <v>241429120000</v>
      </c>
      <c r="U1014" s="82">
        <v>1141729372000</v>
      </c>
      <c r="V1014" s="82">
        <v>874797337000</v>
      </c>
      <c r="W1014" s="82">
        <v>8049368000</v>
      </c>
      <c r="X1014" s="82">
        <v>6665474000</v>
      </c>
    </row>
    <row r="1015" spans="1:24" x14ac:dyDescent="0.3">
      <c r="A1015" s="78" t="s">
        <v>4034</v>
      </c>
      <c r="B1015" s="78" t="s">
        <v>4035</v>
      </c>
      <c r="C1015" s="78" t="s">
        <v>4036</v>
      </c>
      <c r="D1015" s="78">
        <v>20050829</v>
      </c>
      <c r="E1015" s="78" t="s">
        <v>4037</v>
      </c>
      <c r="F1015" s="78">
        <v>12</v>
      </c>
      <c r="G1015" s="82">
        <v>4920</v>
      </c>
      <c r="H1015" s="82">
        <v>4900</v>
      </c>
      <c r="I1015" s="82">
        <v>4853</v>
      </c>
      <c r="J1015" s="82">
        <v>1585660</v>
      </c>
      <c r="K1015" s="82">
        <v>7801447200</v>
      </c>
      <c r="L1015" s="82">
        <v>8088245000</v>
      </c>
      <c r="M1015" s="82">
        <v>156632000</v>
      </c>
      <c r="N1015" s="82">
        <v>7928300000</v>
      </c>
      <c r="O1015" s="82">
        <v>7931612000</v>
      </c>
      <c r="P1015" s="82">
        <v>394036000</v>
      </c>
      <c r="Q1015" s="82">
        <v>355661000</v>
      </c>
      <c r="R1015" s="82">
        <v>355796000</v>
      </c>
      <c r="S1015" s="82"/>
      <c r="T1015" s="82"/>
      <c r="U1015" s="82"/>
      <c r="V1015" s="82"/>
      <c r="W1015" s="82"/>
      <c r="X1015" s="82"/>
    </row>
    <row r="1016" spans="1:24" x14ac:dyDescent="0.3">
      <c r="A1016" s="78" t="s">
        <v>4038</v>
      </c>
      <c r="B1016" s="78" t="s">
        <v>4039</v>
      </c>
      <c r="C1016" s="78" t="s">
        <v>4040</v>
      </c>
      <c r="D1016" s="78">
        <v>20050829</v>
      </c>
      <c r="E1016" s="78" t="s">
        <v>4037</v>
      </c>
      <c r="F1016" s="78">
        <v>12</v>
      </c>
      <c r="G1016" s="82">
        <v>4900</v>
      </c>
      <c r="H1016" s="82">
        <v>4900</v>
      </c>
      <c r="I1016" s="82">
        <v>4884</v>
      </c>
      <c r="J1016" s="82">
        <v>1585660</v>
      </c>
      <c r="K1016" s="82">
        <v>7769734000</v>
      </c>
      <c r="L1016" s="82">
        <v>8078519000</v>
      </c>
      <c r="M1016" s="82">
        <v>147507000</v>
      </c>
      <c r="N1016" s="82">
        <v>7928300000</v>
      </c>
      <c r="O1016" s="82">
        <v>7931013000</v>
      </c>
      <c r="P1016" s="82">
        <v>394036000</v>
      </c>
      <c r="Q1016" s="82">
        <v>355639000</v>
      </c>
      <c r="R1016" s="82">
        <v>355796000</v>
      </c>
      <c r="S1016" s="82"/>
      <c r="T1016" s="82"/>
      <c r="U1016" s="82"/>
      <c r="V1016" s="82"/>
      <c r="W1016" s="82"/>
      <c r="X1016" s="82"/>
    </row>
    <row r="1017" spans="1:24" x14ac:dyDescent="0.3">
      <c r="A1017" s="78" t="s">
        <v>4041</v>
      </c>
      <c r="B1017" s="78" t="s">
        <v>4042</v>
      </c>
      <c r="C1017" s="78" t="s">
        <v>4043</v>
      </c>
      <c r="D1017" s="78">
        <v>19890929</v>
      </c>
      <c r="E1017" s="78" t="s">
        <v>4044</v>
      </c>
      <c r="F1017" s="78">
        <v>12</v>
      </c>
      <c r="G1017" s="82">
        <v>66600</v>
      </c>
      <c r="H1017" s="82">
        <v>66360</v>
      </c>
      <c r="I1017" s="82">
        <v>66530</v>
      </c>
      <c r="J1017" s="82">
        <v>22807950</v>
      </c>
      <c r="K1017" s="82">
        <v>1519009470000</v>
      </c>
      <c r="L1017" s="82">
        <v>1218345706000</v>
      </c>
      <c r="M1017" s="82">
        <v>652276226000</v>
      </c>
      <c r="N1017" s="82">
        <v>114039750000</v>
      </c>
      <c r="O1017" s="82">
        <v>566069480000</v>
      </c>
      <c r="P1017" s="82">
        <v>1036882327000</v>
      </c>
      <c r="Q1017" s="82">
        <v>37185378000</v>
      </c>
      <c r="R1017" s="82">
        <v>32643865000</v>
      </c>
      <c r="S1017" s="82">
        <v>2421845886000</v>
      </c>
      <c r="T1017" s="82">
        <v>1563071981000</v>
      </c>
      <c r="U1017" s="82">
        <v>858773905000</v>
      </c>
      <c r="V1017" s="82">
        <v>3123483430000</v>
      </c>
      <c r="W1017" s="82">
        <v>260193281000</v>
      </c>
      <c r="X1017" s="82">
        <v>155445189000</v>
      </c>
    </row>
    <row r="1018" spans="1:24" x14ac:dyDescent="0.3">
      <c r="A1018" s="78" t="s">
        <v>4045</v>
      </c>
      <c r="B1018" s="78" t="s">
        <v>4046</v>
      </c>
      <c r="C1018" s="78" t="s">
        <v>4047</v>
      </c>
      <c r="D1018" s="78">
        <v>20050829</v>
      </c>
      <c r="E1018" s="78" t="s">
        <v>4037</v>
      </c>
      <c r="F1018" s="78">
        <v>12</v>
      </c>
      <c r="G1018" s="82">
        <v>4900</v>
      </c>
      <c r="H1018" s="82">
        <v>4846</v>
      </c>
      <c r="I1018" s="82">
        <v>4885</v>
      </c>
      <c r="J1018" s="82">
        <v>1585660</v>
      </c>
      <c r="K1018" s="82">
        <v>7769734000</v>
      </c>
      <c r="L1018" s="82">
        <v>8115590000</v>
      </c>
      <c r="M1018" s="82">
        <v>183980000</v>
      </c>
      <c r="N1018" s="82">
        <v>7928300000</v>
      </c>
      <c r="O1018" s="82">
        <v>7931610000</v>
      </c>
      <c r="P1018" s="82">
        <v>394036000</v>
      </c>
      <c r="Q1018" s="82">
        <v>355666000</v>
      </c>
      <c r="R1018" s="82">
        <v>355796000</v>
      </c>
      <c r="S1018" s="82"/>
      <c r="T1018" s="82"/>
      <c r="U1018" s="82"/>
      <c r="V1018" s="82"/>
      <c r="W1018" s="82"/>
      <c r="X1018" s="82"/>
    </row>
    <row r="1019" spans="1:24" x14ac:dyDescent="0.3">
      <c r="A1019" s="78" t="s">
        <v>4048</v>
      </c>
      <c r="B1019" s="78" t="s">
        <v>4049</v>
      </c>
      <c r="C1019" s="78" t="s">
        <v>4050</v>
      </c>
      <c r="D1019" s="78">
        <v>20050829</v>
      </c>
      <c r="E1019" s="78" t="s">
        <v>4037</v>
      </c>
      <c r="F1019" s="78">
        <v>12</v>
      </c>
      <c r="G1019" s="82">
        <v>4920</v>
      </c>
      <c r="H1019" s="82">
        <v>4894</v>
      </c>
      <c r="I1019" s="82">
        <v>4848</v>
      </c>
      <c r="J1019" s="82">
        <v>1585660</v>
      </c>
      <c r="K1019" s="82">
        <v>7801447200</v>
      </c>
      <c r="L1019" s="82">
        <v>8063462000</v>
      </c>
      <c r="M1019" s="82">
        <v>131853000</v>
      </c>
      <c r="N1019" s="82">
        <v>7928300000</v>
      </c>
      <c r="O1019" s="82">
        <v>7931609000</v>
      </c>
      <c r="P1019" s="82">
        <v>394036000</v>
      </c>
      <c r="Q1019" s="82">
        <v>355633000</v>
      </c>
      <c r="R1019" s="82">
        <v>355796000</v>
      </c>
      <c r="S1019" s="82"/>
      <c r="T1019" s="82"/>
      <c r="U1019" s="82"/>
      <c r="V1019" s="82"/>
      <c r="W1019" s="82"/>
      <c r="X1019" s="82"/>
    </row>
    <row r="1020" spans="1:24" x14ac:dyDescent="0.3">
      <c r="A1020" s="78" t="s">
        <v>4051</v>
      </c>
      <c r="B1020" s="78" t="s">
        <v>4052</v>
      </c>
      <c r="C1020" s="78" t="s">
        <v>4053</v>
      </c>
      <c r="D1020" s="78">
        <v>20050829</v>
      </c>
      <c r="E1020" s="78" t="s">
        <v>4037</v>
      </c>
      <c r="F1020" s="78">
        <v>12</v>
      </c>
      <c r="G1020" s="82">
        <v>5000</v>
      </c>
      <c r="H1020" s="82">
        <v>5000</v>
      </c>
      <c r="I1020" s="82">
        <v>4866</v>
      </c>
      <c r="J1020" s="82">
        <v>1585660</v>
      </c>
      <c r="K1020" s="82">
        <v>7928300000</v>
      </c>
      <c r="L1020" s="82">
        <v>8119841000</v>
      </c>
      <c r="M1020" s="82">
        <v>188232000</v>
      </c>
      <c r="N1020" s="82">
        <v>7928300000</v>
      </c>
      <c r="O1020" s="82">
        <v>7931610000</v>
      </c>
      <c r="P1020" s="82">
        <v>394036000</v>
      </c>
      <c r="Q1020" s="82">
        <v>355648000</v>
      </c>
      <c r="R1020" s="82">
        <v>355796000</v>
      </c>
      <c r="S1020" s="82"/>
      <c r="T1020" s="82"/>
      <c r="U1020" s="82"/>
      <c r="V1020" s="82"/>
      <c r="W1020" s="82"/>
      <c r="X1020" s="82"/>
    </row>
    <row r="1021" spans="1:24" x14ac:dyDescent="0.3">
      <c r="A1021" s="78" t="s">
        <v>4054</v>
      </c>
      <c r="B1021" s="78" t="s">
        <v>4055</v>
      </c>
      <c r="C1021" s="78" t="s">
        <v>4056</v>
      </c>
      <c r="D1021" s="78">
        <v>19841221</v>
      </c>
      <c r="E1021" s="78" t="s">
        <v>4057</v>
      </c>
      <c r="F1021" s="78">
        <v>12</v>
      </c>
      <c r="G1021" s="82">
        <v>2895</v>
      </c>
      <c r="H1021" s="82">
        <v>2821</v>
      </c>
      <c r="I1021" s="82">
        <v>2666</v>
      </c>
      <c r="J1021" s="82">
        <v>19000000</v>
      </c>
      <c r="K1021" s="82">
        <v>55005000000</v>
      </c>
      <c r="L1021" s="82">
        <v>472674594000</v>
      </c>
      <c r="M1021" s="82">
        <v>260993505000</v>
      </c>
      <c r="N1021" s="82">
        <v>19000000000</v>
      </c>
      <c r="O1021" s="82">
        <v>211681089000</v>
      </c>
      <c r="P1021" s="82">
        <v>297007796000</v>
      </c>
      <c r="Q1021" s="82">
        <v>4613046000</v>
      </c>
      <c r="R1021" s="82">
        <v>708858000</v>
      </c>
      <c r="S1021" s="82">
        <v>567420493000</v>
      </c>
      <c r="T1021" s="82">
        <v>370676953000</v>
      </c>
      <c r="U1021" s="82">
        <v>196743540000</v>
      </c>
      <c r="V1021" s="82">
        <v>376898047000</v>
      </c>
      <c r="W1021" s="82">
        <v>-3498888000</v>
      </c>
      <c r="X1021" s="82">
        <v>-9872814000</v>
      </c>
    </row>
    <row r="1022" spans="1:24" x14ac:dyDescent="0.3">
      <c r="A1022" s="78" t="s">
        <v>4058</v>
      </c>
      <c r="B1022" s="78" t="s">
        <v>4059</v>
      </c>
      <c r="C1022" s="78" t="s">
        <v>4060</v>
      </c>
      <c r="D1022" s="78">
        <v>20050630</v>
      </c>
      <c r="E1022" s="78" t="s">
        <v>4061</v>
      </c>
      <c r="F1022" s="78">
        <v>12</v>
      </c>
      <c r="G1022" s="82">
        <v>71200</v>
      </c>
      <c r="H1022" s="82">
        <v>72940</v>
      </c>
      <c r="I1022" s="82">
        <v>71740</v>
      </c>
      <c r="J1022" s="82">
        <v>2425215</v>
      </c>
      <c r="K1022" s="82">
        <v>172675308000</v>
      </c>
      <c r="L1022" s="82">
        <v>364972356000</v>
      </c>
      <c r="M1022" s="82">
        <v>49808190000</v>
      </c>
      <c r="N1022" s="82">
        <v>12126075000</v>
      </c>
      <c r="O1022" s="82">
        <v>315164166000</v>
      </c>
      <c r="P1022" s="82">
        <v>279648098000</v>
      </c>
      <c r="Q1022" s="82">
        <v>9808033000</v>
      </c>
      <c r="R1022" s="82">
        <v>11337507000</v>
      </c>
      <c r="S1022" s="82"/>
      <c r="T1022" s="82"/>
      <c r="U1022" s="82"/>
      <c r="V1022" s="82"/>
      <c r="W1022" s="82"/>
      <c r="X1022" s="82"/>
    </row>
    <row r="1023" spans="1:24" x14ac:dyDescent="0.3">
      <c r="A1023" s="78" t="s">
        <v>4062</v>
      </c>
      <c r="B1023" s="78" t="s">
        <v>4063</v>
      </c>
      <c r="C1023" s="78" t="s">
        <v>4064</v>
      </c>
      <c r="D1023" s="78">
        <v>19870324</v>
      </c>
      <c r="E1023" s="78" t="s">
        <v>4065</v>
      </c>
      <c r="F1023" s="78">
        <v>12</v>
      </c>
      <c r="G1023" s="82">
        <v>15600</v>
      </c>
      <c r="H1023" s="82">
        <v>16110</v>
      </c>
      <c r="I1023" s="82">
        <v>15587</v>
      </c>
      <c r="J1023" s="82">
        <v>15078811</v>
      </c>
      <c r="K1023" s="82">
        <v>235229451600</v>
      </c>
      <c r="L1023" s="82">
        <v>633266786000</v>
      </c>
      <c r="M1023" s="82">
        <v>306253432000</v>
      </c>
      <c r="N1023" s="82">
        <v>75943315000</v>
      </c>
      <c r="O1023" s="82">
        <v>327013354000</v>
      </c>
      <c r="P1023" s="82">
        <v>547945507000</v>
      </c>
      <c r="Q1023" s="82">
        <v>44133876000</v>
      </c>
      <c r="R1023" s="82">
        <v>31208122000</v>
      </c>
      <c r="S1023" s="82"/>
      <c r="T1023" s="82"/>
      <c r="U1023" s="82"/>
      <c r="V1023" s="82"/>
      <c r="W1023" s="82"/>
      <c r="X1023" s="82"/>
    </row>
    <row r="1024" spans="1:24" x14ac:dyDescent="0.3">
      <c r="A1024" s="78" t="s">
        <v>4066</v>
      </c>
      <c r="B1024" s="78" t="s">
        <v>4067</v>
      </c>
      <c r="C1024" s="78" t="s">
        <v>4068</v>
      </c>
      <c r="D1024" s="78">
        <v>19760612</v>
      </c>
      <c r="E1024" s="78" t="s">
        <v>4069</v>
      </c>
      <c r="F1024" s="78">
        <v>12</v>
      </c>
      <c r="G1024" s="82">
        <v>1250000</v>
      </c>
      <c r="H1024" s="82">
        <v>1269200</v>
      </c>
      <c r="I1024" s="82">
        <v>1338550</v>
      </c>
      <c r="J1024" s="82">
        <v>1842040</v>
      </c>
      <c r="K1024" s="82">
        <v>2302550000000</v>
      </c>
      <c r="L1024" s="82">
        <v>2156428005000</v>
      </c>
      <c r="M1024" s="82">
        <v>552262642000</v>
      </c>
      <c r="N1024" s="82">
        <v>9210200000</v>
      </c>
      <c r="O1024" s="82">
        <v>1604165363000</v>
      </c>
      <c r="P1024" s="82">
        <v>755584762000</v>
      </c>
      <c r="Q1024" s="82">
        <v>20391834000</v>
      </c>
      <c r="R1024" s="82">
        <v>42412965000</v>
      </c>
      <c r="S1024" s="82">
        <v>4079245621000</v>
      </c>
      <c r="T1024" s="82">
        <v>1212390142000</v>
      </c>
      <c r="U1024" s="82">
        <v>2866855479000</v>
      </c>
      <c r="V1024" s="82">
        <v>2027848733000</v>
      </c>
      <c r="W1024" s="82">
        <v>-49366418000</v>
      </c>
      <c r="X1024" s="82">
        <v>94114775000</v>
      </c>
    </row>
    <row r="1025" spans="1:24" x14ac:dyDescent="0.3">
      <c r="A1025" s="78" t="s">
        <v>4070</v>
      </c>
      <c r="B1025" s="78" t="s">
        <v>4071</v>
      </c>
      <c r="C1025" s="78" t="s">
        <v>4072</v>
      </c>
      <c r="D1025" s="78">
        <v>19881122</v>
      </c>
      <c r="E1025" s="78" t="s">
        <v>4073</v>
      </c>
      <c r="F1025" s="78">
        <v>12</v>
      </c>
      <c r="G1025" s="82">
        <v>1080</v>
      </c>
      <c r="H1025" s="82">
        <v>1105</v>
      </c>
      <c r="I1025" s="82">
        <v>1086</v>
      </c>
      <c r="J1025" s="82">
        <v>69600000</v>
      </c>
      <c r="K1025" s="82">
        <v>75168000000</v>
      </c>
      <c r="L1025" s="82">
        <v>258806842000</v>
      </c>
      <c r="M1025" s="82">
        <v>87912337000</v>
      </c>
      <c r="N1025" s="82">
        <v>34800000000</v>
      </c>
      <c r="O1025" s="82">
        <v>170894505000</v>
      </c>
      <c r="P1025" s="82">
        <v>231222173000</v>
      </c>
      <c r="Q1025" s="82">
        <v>-2129694000</v>
      </c>
      <c r="R1025" s="82">
        <v>-806034000</v>
      </c>
      <c r="S1025" s="82"/>
      <c r="T1025" s="82"/>
      <c r="U1025" s="82"/>
      <c r="V1025" s="82"/>
      <c r="W1025" s="82"/>
      <c r="X1025" s="82"/>
    </row>
    <row r="1026" spans="1:24" x14ac:dyDescent="0.3">
      <c r="A1026" s="78" t="s">
        <v>4074</v>
      </c>
      <c r="B1026" s="78" t="s">
        <v>4075</v>
      </c>
      <c r="C1026" s="78" t="s">
        <v>4076</v>
      </c>
      <c r="D1026" s="78">
        <v>19880728</v>
      </c>
      <c r="E1026" s="78" t="s">
        <v>4077</v>
      </c>
      <c r="F1026" s="78">
        <v>12</v>
      </c>
      <c r="G1026" s="82">
        <v>39450</v>
      </c>
      <c r="H1026" s="82">
        <v>40390</v>
      </c>
      <c r="I1026" s="82">
        <v>39945</v>
      </c>
      <c r="J1026" s="82">
        <v>7835167</v>
      </c>
      <c r="K1026" s="82">
        <v>309097338150</v>
      </c>
      <c r="L1026" s="82">
        <v>471551678000</v>
      </c>
      <c r="M1026" s="82">
        <v>45256970000</v>
      </c>
      <c r="N1026" s="82">
        <v>45175835000</v>
      </c>
      <c r="O1026" s="82">
        <v>426294708000</v>
      </c>
      <c r="P1026" s="82">
        <v>88705488000</v>
      </c>
      <c r="Q1026" s="82">
        <v>14023918000</v>
      </c>
      <c r="R1026" s="82">
        <v>20516354000</v>
      </c>
      <c r="S1026" s="82">
        <v>666638883000</v>
      </c>
      <c r="T1026" s="82">
        <v>112292195000</v>
      </c>
      <c r="U1026" s="82">
        <v>554346688000</v>
      </c>
      <c r="V1026" s="82">
        <v>196963892000</v>
      </c>
      <c r="W1026" s="82">
        <v>34829808000</v>
      </c>
      <c r="X1026" s="82">
        <v>38088874000</v>
      </c>
    </row>
    <row r="1027" spans="1:24" x14ac:dyDescent="0.3">
      <c r="A1027" s="78" t="s">
        <v>4078</v>
      </c>
      <c r="B1027" s="78" t="s">
        <v>4079</v>
      </c>
      <c r="C1027" s="78" t="s">
        <v>4080</v>
      </c>
      <c r="D1027" s="78">
        <v>19870723</v>
      </c>
      <c r="E1027" s="78" t="s">
        <v>4081</v>
      </c>
      <c r="F1027" s="78">
        <v>12</v>
      </c>
      <c r="G1027" s="82">
        <v>5190</v>
      </c>
      <c r="H1027" s="82">
        <v>5342</v>
      </c>
      <c r="I1027" s="82">
        <v>5078</v>
      </c>
      <c r="J1027" s="82">
        <v>13102159</v>
      </c>
      <c r="K1027" s="82">
        <v>68000205210</v>
      </c>
      <c r="L1027" s="82">
        <v>516236617000</v>
      </c>
      <c r="M1027" s="82">
        <v>318772148000</v>
      </c>
      <c r="N1027" s="82">
        <v>65510795000</v>
      </c>
      <c r="O1027" s="82">
        <v>197464469000</v>
      </c>
      <c r="P1027" s="82">
        <v>100876095000</v>
      </c>
      <c r="Q1027" s="82">
        <v>-12218145000</v>
      </c>
      <c r="R1027" s="82">
        <v>-25677043000</v>
      </c>
      <c r="S1027" s="82">
        <v>769931506000</v>
      </c>
      <c r="T1027" s="82">
        <v>500205195000</v>
      </c>
      <c r="U1027" s="82">
        <v>269726312000</v>
      </c>
      <c r="V1027" s="82">
        <v>213076455000</v>
      </c>
      <c r="W1027" s="82">
        <v>-20480390000</v>
      </c>
      <c r="X1027" s="82">
        <v>-20257693000</v>
      </c>
    </row>
    <row r="1028" spans="1:24" x14ac:dyDescent="0.3">
      <c r="A1028" s="78" t="s">
        <v>4082</v>
      </c>
      <c r="B1028" s="78" t="s">
        <v>4083</v>
      </c>
      <c r="C1028" s="78" t="s">
        <v>4084</v>
      </c>
      <c r="D1028" s="78">
        <v>20081017</v>
      </c>
      <c r="E1028" s="78" t="s">
        <v>4085</v>
      </c>
      <c r="F1028" s="78">
        <v>12</v>
      </c>
      <c r="G1028" s="82">
        <v>5990</v>
      </c>
      <c r="H1028" s="82">
        <v>6006</v>
      </c>
      <c r="I1028" s="82">
        <v>5900</v>
      </c>
      <c r="J1028" s="82">
        <v>13000000</v>
      </c>
      <c r="K1028" s="82">
        <v>77870000000</v>
      </c>
      <c r="L1028" s="82">
        <v>220024053000</v>
      </c>
      <c r="M1028" s="82">
        <v>39416476000</v>
      </c>
      <c r="N1028" s="82">
        <v>6500000000</v>
      </c>
      <c r="O1028" s="82">
        <v>180607577000</v>
      </c>
      <c r="P1028" s="82">
        <v>82309260000</v>
      </c>
      <c r="Q1028" s="82">
        <v>4032408000</v>
      </c>
      <c r="R1028" s="82">
        <v>5390172000</v>
      </c>
      <c r="S1028" s="82">
        <v>277209139000</v>
      </c>
      <c r="T1028" s="82">
        <v>97476402000</v>
      </c>
      <c r="U1028" s="82">
        <v>179732737000</v>
      </c>
      <c r="V1028" s="82">
        <v>125910750000</v>
      </c>
      <c r="W1028" s="82">
        <v>3635471000</v>
      </c>
      <c r="X1028" s="82">
        <v>3710097000</v>
      </c>
    </row>
    <row r="1029" spans="1:24" x14ac:dyDescent="0.3">
      <c r="A1029" s="78" t="s">
        <v>4086</v>
      </c>
      <c r="B1029" s="78" t="s">
        <v>4087</v>
      </c>
      <c r="C1029" s="78" t="s">
        <v>4088</v>
      </c>
      <c r="D1029" s="78">
        <v>19881007</v>
      </c>
      <c r="E1029" s="78" t="s">
        <v>4089</v>
      </c>
      <c r="F1029" s="78">
        <v>12</v>
      </c>
      <c r="G1029" s="82">
        <v>22600</v>
      </c>
      <c r="H1029" s="82">
        <v>23020</v>
      </c>
      <c r="I1029" s="82">
        <v>19662</v>
      </c>
      <c r="J1029" s="82">
        <v>2040000</v>
      </c>
      <c r="K1029" s="82">
        <v>46104000000</v>
      </c>
      <c r="L1029" s="82">
        <v>281215242000</v>
      </c>
      <c r="M1029" s="82">
        <v>121418168000</v>
      </c>
      <c r="N1029" s="82">
        <v>10200000000</v>
      </c>
      <c r="O1029" s="82">
        <v>159797074000</v>
      </c>
      <c r="P1029" s="82">
        <v>86599671000</v>
      </c>
      <c r="Q1029" s="82">
        <v>113815000</v>
      </c>
      <c r="R1029" s="82">
        <v>563685000</v>
      </c>
      <c r="S1029" s="82">
        <v>520720848000</v>
      </c>
      <c r="T1029" s="82">
        <v>247121494000</v>
      </c>
      <c r="U1029" s="82">
        <v>273599354000</v>
      </c>
      <c r="V1029" s="82">
        <v>232752597000</v>
      </c>
      <c r="W1029" s="82">
        <v>360365000</v>
      </c>
      <c r="X1029" s="82">
        <v>21258000</v>
      </c>
    </row>
    <row r="1030" spans="1:24" x14ac:dyDescent="0.3">
      <c r="A1030" s="78" t="s">
        <v>4090</v>
      </c>
      <c r="B1030" s="78" t="s">
        <v>4091</v>
      </c>
      <c r="C1030" s="78" t="s">
        <v>4092</v>
      </c>
      <c r="D1030" s="78">
        <v>19801205</v>
      </c>
      <c r="E1030" s="78" t="s">
        <v>4093</v>
      </c>
      <c r="F1030" s="78">
        <v>12</v>
      </c>
      <c r="G1030" s="82">
        <v>3330</v>
      </c>
      <c r="H1030" s="82">
        <v>3299</v>
      </c>
      <c r="I1030" s="82">
        <v>3191</v>
      </c>
      <c r="J1030" s="82">
        <v>11000000</v>
      </c>
      <c r="K1030" s="82">
        <v>36630000000</v>
      </c>
      <c r="L1030" s="82">
        <v>207451045000</v>
      </c>
      <c r="M1030" s="82">
        <v>98681884000</v>
      </c>
      <c r="N1030" s="82">
        <v>5500000000</v>
      </c>
      <c r="O1030" s="82">
        <v>108769161000</v>
      </c>
      <c r="P1030" s="82">
        <v>95265000000</v>
      </c>
      <c r="Q1030" s="82">
        <v>906490000</v>
      </c>
      <c r="R1030" s="82">
        <v>256581000</v>
      </c>
      <c r="S1030" s="82"/>
      <c r="T1030" s="82"/>
      <c r="U1030" s="82"/>
      <c r="V1030" s="82"/>
      <c r="W1030" s="82"/>
      <c r="X1030" s="82"/>
    </row>
    <row r="1031" spans="1:24" x14ac:dyDescent="0.3">
      <c r="A1031" s="78" t="s">
        <v>4094</v>
      </c>
      <c r="B1031" s="78" t="s">
        <v>4095</v>
      </c>
      <c r="C1031" s="78" t="s">
        <v>4096</v>
      </c>
      <c r="D1031" s="78">
        <v>19860203</v>
      </c>
      <c r="E1031" s="78" t="s">
        <v>4097</v>
      </c>
      <c r="F1031" s="78">
        <v>12</v>
      </c>
      <c r="G1031" s="82">
        <v>6510</v>
      </c>
      <c r="H1031" s="82">
        <v>6548</v>
      </c>
      <c r="I1031" s="82">
        <v>2897</v>
      </c>
      <c r="J1031" s="82">
        <v>20000488</v>
      </c>
      <c r="K1031" s="82">
        <v>130203176880</v>
      </c>
      <c r="L1031" s="82">
        <v>3174831269000</v>
      </c>
      <c r="M1031" s="82">
        <v>3094992725000</v>
      </c>
      <c r="N1031" s="82">
        <v>371073570000</v>
      </c>
      <c r="O1031" s="82">
        <v>79838544000</v>
      </c>
      <c r="P1031" s="82">
        <v>2127534575000</v>
      </c>
      <c r="Q1031" s="82">
        <v>-73435133000</v>
      </c>
      <c r="R1031" s="82">
        <v>-1262751887000</v>
      </c>
      <c r="S1031" s="82">
        <v>3662733873000</v>
      </c>
      <c r="T1031" s="82">
        <v>3580205931000</v>
      </c>
      <c r="U1031" s="82">
        <v>82527942000</v>
      </c>
      <c r="V1031" s="82">
        <v>2371364227000</v>
      </c>
      <c r="W1031" s="82">
        <v>-57746571000</v>
      </c>
      <c r="X1031" s="82">
        <v>-1211461177000</v>
      </c>
    </row>
    <row r="1032" spans="1:24" x14ac:dyDescent="0.3">
      <c r="A1032" s="78" t="s">
        <v>4098</v>
      </c>
      <c r="B1032" s="78" t="s">
        <v>4099</v>
      </c>
      <c r="C1032" s="78" t="s">
        <v>4100</v>
      </c>
      <c r="D1032" s="78">
        <v>19750628</v>
      </c>
      <c r="E1032" s="78" t="s">
        <v>4101</v>
      </c>
      <c r="F1032" s="78">
        <v>12</v>
      </c>
      <c r="G1032" s="82">
        <v>2400</v>
      </c>
      <c r="H1032" s="82">
        <v>2489</v>
      </c>
      <c r="I1032" s="82">
        <v>2479</v>
      </c>
      <c r="J1032" s="82">
        <v>28426850</v>
      </c>
      <c r="K1032" s="82">
        <v>68224440000</v>
      </c>
      <c r="L1032" s="82">
        <v>153463240000</v>
      </c>
      <c r="M1032" s="82">
        <v>82186433000</v>
      </c>
      <c r="N1032" s="82">
        <v>14213425000</v>
      </c>
      <c r="O1032" s="82">
        <v>71276807000</v>
      </c>
      <c r="P1032" s="82">
        <v>92340885000</v>
      </c>
      <c r="Q1032" s="82">
        <v>7267094000</v>
      </c>
      <c r="R1032" s="82">
        <v>3652567000</v>
      </c>
      <c r="S1032" s="82"/>
      <c r="T1032" s="82"/>
      <c r="U1032" s="82"/>
      <c r="V1032" s="82"/>
      <c r="W1032" s="82"/>
      <c r="X1032" s="82"/>
    </row>
    <row r="1033" spans="1:24" x14ac:dyDescent="0.3">
      <c r="A1033" s="78" t="s">
        <v>4102</v>
      </c>
      <c r="B1033" s="78" t="s">
        <v>4103</v>
      </c>
      <c r="C1033" s="78" t="s">
        <v>4104</v>
      </c>
      <c r="D1033" s="78">
        <v>19900728</v>
      </c>
      <c r="E1033" s="78" t="s">
        <v>4105</v>
      </c>
      <c r="F1033" s="78">
        <v>12</v>
      </c>
      <c r="G1033" s="82">
        <v>397000</v>
      </c>
      <c r="H1033" s="82">
        <v>399800</v>
      </c>
      <c r="I1033" s="82">
        <v>408325</v>
      </c>
      <c r="J1033" s="82">
        <v>18870000</v>
      </c>
      <c r="K1033" s="82">
        <v>7491390000000</v>
      </c>
      <c r="L1033" s="82">
        <v>5122517170000</v>
      </c>
      <c r="M1033" s="82">
        <v>660944403000</v>
      </c>
      <c r="N1033" s="82">
        <v>94350000000</v>
      </c>
      <c r="O1033" s="82">
        <v>4461572767000</v>
      </c>
      <c r="P1033" s="82">
        <v>3153471505000</v>
      </c>
      <c r="Q1033" s="82">
        <v>461700830000</v>
      </c>
      <c r="R1033" s="82">
        <v>347655188000</v>
      </c>
      <c r="S1033" s="82">
        <v>5625842003000</v>
      </c>
      <c r="T1033" s="82">
        <v>977060203000</v>
      </c>
      <c r="U1033" s="82">
        <v>4648781800000</v>
      </c>
      <c r="V1033" s="82">
        <v>3670064138000</v>
      </c>
      <c r="W1033" s="82">
        <v>488720074000</v>
      </c>
      <c r="X1033" s="82">
        <v>365720428000</v>
      </c>
    </row>
    <row r="1034" spans="1:24" x14ac:dyDescent="0.3">
      <c r="A1034" s="78" t="s">
        <v>4106</v>
      </c>
      <c r="B1034" s="78" t="s">
        <v>4107</v>
      </c>
      <c r="C1034" s="78" t="s">
        <v>4108</v>
      </c>
      <c r="D1034" s="78">
        <v>19881123</v>
      </c>
      <c r="E1034" s="78" t="s">
        <v>4109</v>
      </c>
      <c r="F1034" s="78">
        <v>12</v>
      </c>
      <c r="G1034" s="82">
        <v>16000</v>
      </c>
      <c r="H1034" s="82">
        <v>16310</v>
      </c>
      <c r="I1034" s="82">
        <v>15462</v>
      </c>
      <c r="J1034" s="82">
        <v>1214878</v>
      </c>
      <c r="K1034" s="82">
        <v>19438048000</v>
      </c>
      <c r="L1034" s="82">
        <v>80894396000</v>
      </c>
      <c r="M1034" s="82">
        <v>42897556000</v>
      </c>
      <c r="N1034" s="82">
        <v>6074390000</v>
      </c>
      <c r="O1034" s="82">
        <v>37996840000</v>
      </c>
      <c r="P1034" s="82">
        <v>49061975000</v>
      </c>
      <c r="Q1034" s="82">
        <v>1030089000</v>
      </c>
      <c r="R1034" s="82">
        <v>464578000</v>
      </c>
      <c r="S1034" s="82"/>
      <c r="T1034" s="82"/>
      <c r="U1034" s="82"/>
      <c r="V1034" s="82"/>
      <c r="W1034" s="82"/>
      <c r="X1034" s="82"/>
    </row>
    <row r="1035" spans="1:24" x14ac:dyDescent="0.3">
      <c r="A1035" s="78" t="s">
        <v>4110</v>
      </c>
      <c r="B1035" s="78" t="s">
        <v>4111</v>
      </c>
      <c r="C1035" s="78" t="s">
        <v>4112</v>
      </c>
      <c r="D1035" s="78">
        <v>20010118</v>
      </c>
      <c r="E1035" s="78" t="s">
        <v>4113</v>
      </c>
      <c r="F1035" s="78">
        <v>12</v>
      </c>
      <c r="G1035" s="82">
        <v>371</v>
      </c>
      <c r="H1035" s="82">
        <v>372</v>
      </c>
      <c r="I1035" s="82">
        <v>384</v>
      </c>
      <c r="J1035" s="82">
        <v>37828000</v>
      </c>
      <c r="K1035" s="82">
        <v>14034188000</v>
      </c>
      <c r="L1035" s="82">
        <v>55923609000</v>
      </c>
      <c r="M1035" s="82">
        <v>18682877000</v>
      </c>
      <c r="N1035" s="82">
        <v>18914000000</v>
      </c>
      <c r="O1035" s="82">
        <v>37240732000</v>
      </c>
      <c r="P1035" s="82">
        <v>42862427000</v>
      </c>
      <c r="Q1035" s="82">
        <v>-1434021000</v>
      </c>
      <c r="R1035" s="82">
        <v>-2157384000</v>
      </c>
      <c r="S1035" s="82">
        <v>63732921000</v>
      </c>
      <c r="T1035" s="82">
        <v>26701123000</v>
      </c>
      <c r="U1035" s="82">
        <v>37031797000</v>
      </c>
      <c r="V1035" s="82">
        <v>63142308000</v>
      </c>
      <c r="W1035" s="82">
        <v>-851990000</v>
      </c>
      <c r="X1035" s="82">
        <v>-1878050000</v>
      </c>
    </row>
    <row r="1036" spans="1:24" x14ac:dyDescent="0.3">
      <c r="A1036" s="78" t="s">
        <v>4114</v>
      </c>
      <c r="B1036" s="78" t="s">
        <v>4115</v>
      </c>
      <c r="C1036" s="78" t="s">
        <v>4116</v>
      </c>
      <c r="D1036" s="78">
        <v>19941007</v>
      </c>
      <c r="E1036" s="78" t="s">
        <v>4117</v>
      </c>
      <c r="F1036" s="78">
        <v>12</v>
      </c>
      <c r="G1036" s="82">
        <v>1705</v>
      </c>
      <c r="H1036" s="82">
        <v>1718</v>
      </c>
      <c r="I1036" s="82">
        <v>1635</v>
      </c>
      <c r="J1036" s="82">
        <v>14014055</v>
      </c>
      <c r="K1036" s="82">
        <v>23893963775</v>
      </c>
      <c r="L1036" s="82">
        <v>106795741000</v>
      </c>
      <c r="M1036" s="82">
        <v>56652898000</v>
      </c>
      <c r="N1036" s="82">
        <v>7007028000</v>
      </c>
      <c r="O1036" s="82">
        <v>50142843000</v>
      </c>
      <c r="P1036" s="82">
        <v>29068381000</v>
      </c>
      <c r="Q1036" s="82">
        <v>44787000</v>
      </c>
      <c r="R1036" s="82">
        <v>-1486001000</v>
      </c>
      <c r="S1036" s="82"/>
      <c r="T1036" s="82"/>
      <c r="U1036" s="82"/>
      <c r="V1036" s="82"/>
      <c r="W1036" s="82"/>
      <c r="X1036" s="82"/>
    </row>
    <row r="1037" spans="1:24" x14ac:dyDescent="0.3">
      <c r="A1037" s="78" t="s">
        <v>4118</v>
      </c>
      <c r="B1037" s="78" t="s">
        <v>4119</v>
      </c>
      <c r="C1037" s="78" t="s">
        <v>4120</v>
      </c>
      <c r="D1037" s="78">
        <v>19971110</v>
      </c>
      <c r="E1037" s="78" t="s">
        <v>4121</v>
      </c>
      <c r="F1037" s="78">
        <v>12</v>
      </c>
      <c r="G1037" s="82">
        <v>2740</v>
      </c>
      <c r="H1037" s="82">
        <v>2851</v>
      </c>
      <c r="I1037" s="82">
        <v>2719</v>
      </c>
      <c r="J1037" s="82">
        <v>41642703</v>
      </c>
      <c r="K1037" s="82">
        <v>114101006220</v>
      </c>
      <c r="L1037" s="82">
        <v>277751781000</v>
      </c>
      <c r="M1037" s="82">
        <v>192169554000</v>
      </c>
      <c r="N1037" s="82">
        <v>20821352000</v>
      </c>
      <c r="O1037" s="82">
        <v>85582227000</v>
      </c>
      <c r="P1037" s="82">
        <v>326667053000</v>
      </c>
      <c r="Q1037" s="82">
        <v>-6141519000</v>
      </c>
      <c r="R1037" s="82">
        <v>-64727175000</v>
      </c>
      <c r="S1037" s="82">
        <v>343072456000</v>
      </c>
      <c r="T1037" s="82">
        <v>258859994000</v>
      </c>
      <c r="U1037" s="82">
        <v>84212462000</v>
      </c>
      <c r="V1037" s="82">
        <v>337027953000</v>
      </c>
      <c r="W1037" s="82">
        <v>-11900783000</v>
      </c>
      <c r="X1037" s="82">
        <v>-68526485000</v>
      </c>
    </row>
    <row r="1038" spans="1:24" x14ac:dyDescent="0.3">
      <c r="A1038" s="78" t="s">
        <v>4122</v>
      </c>
      <c r="B1038" s="78" t="s">
        <v>4123</v>
      </c>
      <c r="C1038" s="78" t="s">
        <v>4124</v>
      </c>
      <c r="D1038" s="78">
        <v>20090512</v>
      </c>
      <c r="E1038" s="78" t="s">
        <v>4125</v>
      </c>
      <c r="F1038" s="78">
        <v>12</v>
      </c>
      <c r="G1038" s="82">
        <v>3885</v>
      </c>
      <c r="H1038" s="82">
        <v>3909</v>
      </c>
      <c r="I1038" s="82">
        <v>3729</v>
      </c>
      <c r="J1038" s="82">
        <v>6161348</v>
      </c>
      <c r="K1038" s="82">
        <v>23936836980</v>
      </c>
      <c r="L1038" s="82">
        <v>72552813000</v>
      </c>
      <c r="M1038" s="82">
        <v>32574435000</v>
      </c>
      <c r="N1038" s="82">
        <v>3080674000</v>
      </c>
      <c r="O1038" s="82">
        <v>39978377000</v>
      </c>
      <c r="P1038" s="82">
        <v>47739382000</v>
      </c>
      <c r="Q1038" s="82">
        <v>2313642000</v>
      </c>
      <c r="R1038" s="82">
        <v>1373987000</v>
      </c>
      <c r="S1038" s="82">
        <v>81468675000</v>
      </c>
      <c r="T1038" s="82">
        <v>35568012000</v>
      </c>
      <c r="U1038" s="82">
        <v>45900663000</v>
      </c>
      <c r="V1038" s="82">
        <v>57001794000</v>
      </c>
      <c r="W1038" s="82">
        <v>2972491000</v>
      </c>
      <c r="X1038" s="82">
        <v>1657023000</v>
      </c>
    </row>
    <row r="1039" spans="1:24" x14ac:dyDescent="0.3">
      <c r="A1039" s="78" t="s">
        <v>4126</v>
      </c>
      <c r="B1039" s="78" t="s">
        <v>4127</v>
      </c>
      <c r="C1039" s="78" t="s">
        <v>4128</v>
      </c>
      <c r="D1039" s="78">
        <v>19931207</v>
      </c>
      <c r="E1039" s="78" t="s">
        <v>4129</v>
      </c>
      <c r="F1039" s="78">
        <v>12</v>
      </c>
      <c r="G1039" s="82">
        <v>21150</v>
      </c>
      <c r="H1039" s="82">
        <v>22110</v>
      </c>
      <c r="I1039" s="82">
        <v>23205</v>
      </c>
      <c r="J1039" s="82">
        <v>1400000</v>
      </c>
      <c r="K1039" s="82">
        <v>29610000000</v>
      </c>
      <c r="L1039" s="82">
        <v>218462885000</v>
      </c>
      <c r="M1039" s="82">
        <v>198884667000</v>
      </c>
      <c r="N1039" s="82">
        <v>700000000</v>
      </c>
      <c r="O1039" s="82">
        <v>19578219000</v>
      </c>
      <c r="P1039" s="82">
        <v>248939931000</v>
      </c>
      <c r="Q1039" s="82">
        <v>1066798000</v>
      </c>
      <c r="R1039" s="82">
        <v>-447375000</v>
      </c>
      <c r="S1039" s="82">
        <v>257329500000</v>
      </c>
      <c r="T1039" s="82">
        <v>209528296000</v>
      </c>
      <c r="U1039" s="82">
        <v>47801204000</v>
      </c>
      <c r="V1039" s="82">
        <v>271428152000</v>
      </c>
      <c r="W1039" s="82">
        <v>465154000</v>
      </c>
      <c r="X1039" s="82">
        <v>-483749000</v>
      </c>
    </row>
    <row r="1040" spans="1:24" x14ac:dyDescent="0.3">
      <c r="A1040" s="78" t="s">
        <v>4130</v>
      </c>
      <c r="B1040" s="78" t="s">
        <v>4131</v>
      </c>
      <c r="C1040" s="78" t="s">
        <v>4132</v>
      </c>
      <c r="D1040" s="78">
        <v>20100226</v>
      </c>
      <c r="E1040" s="78" t="s">
        <v>4133</v>
      </c>
      <c r="F1040" s="78">
        <v>12</v>
      </c>
      <c r="G1040" s="82">
        <v>5230</v>
      </c>
      <c r="H1040" s="82">
        <v>4853</v>
      </c>
      <c r="I1040" s="82">
        <v>4373</v>
      </c>
      <c r="J1040" s="82">
        <v>7669128</v>
      </c>
      <c r="K1040" s="82">
        <v>40109539440</v>
      </c>
      <c r="L1040" s="82">
        <v>33997961000</v>
      </c>
      <c r="M1040" s="82">
        <v>5562773000</v>
      </c>
      <c r="N1040" s="82">
        <v>3834564000</v>
      </c>
      <c r="O1040" s="82">
        <v>28435188000</v>
      </c>
      <c r="P1040" s="82">
        <v>35683799000</v>
      </c>
      <c r="Q1040" s="82">
        <v>600349000</v>
      </c>
      <c r="R1040" s="82">
        <v>796658000</v>
      </c>
      <c r="S1040" s="82">
        <v>35316274000</v>
      </c>
      <c r="T1040" s="82">
        <v>6337932000</v>
      </c>
      <c r="U1040" s="82">
        <v>28978342000</v>
      </c>
      <c r="V1040" s="82">
        <v>38506936000</v>
      </c>
      <c r="W1040" s="82">
        <v>612998000</v>
      </c>
      <c r="X1040" s="82">
        <v>779558000</v>
      </c>
    </row>
    <row r="1041" spans="1:24" x14ac:dyDescent="0.3">
      <c r="A1041" s="78" t="s">
        <v>4134</v>
      </c>
      <c r="B1041" s="78" t="s">
        <v>4135</v>
      </c>
      <c r="C1041" s="78" t="s">
        <v>4136</v>
      </c>
      <c r="D1041" s="78">
        <v>19750609</v>
      </c>
      <c r="E1041" s="78" t="s">
        <v>4137</v>
      </c>
      <c r="F1041" s="78">
        <v>12</v>
      </c>
      <c r="G1041" s="82">
        <v>1410</v>
      </c>
      <c r="H1041" s="82">
        <v>1357</v>
      </c>
      <c r="I1041" s="82">
        <v>1323</v>
      </c>
      <c r="J1041" s="82">
        <v>88120526</v>
      </c>
      <c r="K1041" s="82">
        <v>124249941660</v>
      </c>
      <c r="L1041" s="82">
        <v>276725886000</v>
      </c>
      <c r="M1041" s="82">
        <v>176357294000</v>
      </c>
      <c r="N1041" s="82">
        <v>44060263000</v>
      </c>
      <c r="O1041" s="82">
        <v>100368592000</v>
      </c>
      <c r="P1041" s="82">
        <v>285630487000</v>
      </c>
      <c r="Q1041" s="82">
        <v>-1244195000</v>
      </c>
      <c r="R1041" s="82">
        <v>-2997652000</v>
      </c>
      <c r="S1041" s="82">
        <v>630384373000</v>
      </c>
      <c r="T1041" s="82">
        <v>513125861000</v>
      </c>
      <c r="U1041" s="82">
        <v>117258512000</v>
      </c>
      <c r="V1041" s="82">
        <v>364970086000</v>
      </c>
      <c r="W1041" s="82">
        <v>6280719000</v>
      </c>
      <c r="X1041" s="82">
        <v>1030840000</v>
      </c>
    </row>
    <row r="1042" spans="1:24" x14ac:dyDescent="0.3">
      <c r="A1042" s="78" t="s">
        <v>4138</v>
      </c>
      <c r="B1042" s="78" t="s">
        <v>4139</v>
      </c>
      <c r="C1042" s="78" t="s">
        <v>4140</v>
      </c>
      <c r="D1042" s="78">
        <v>19891205</v>
      </c>
      <c r="E1042" s="78" t="s">
        <v>4141</v>
      </c>
      <c r="F1042" s="78">
        <v>12</v>
      </c>
      <c r="G1042" s="82">
        <v>1000</v>
      </c>
      <c r="H1042" s="82">
        <v>1061</v>
      </c>
      <c r="I1042" s="82">
        <v>1015</v>
      </c>
      <c r="J1042" s="82">
        <v>91140499</v>
      </c>
      <c r="K1042" s="82">
        <v>91140499000</v>
      </c>
      <c r="L1042" s="82">
        <v>576272390000</v>
      </c>
      <c r="M1042" s="82">
        <v>405061690000</v>
      </c>
      <c r="N1042" s="82">
        <v>45571320000</v>
      </c>
      <c r="O1042" s="82">
        <v>171210700000</v>
      </c>
      <c r="P1042" s="82">
        <v>549535904000</v>
      </c>
      <c r="Q1042" s="82">
        <v>11824877000</v>
      </c>
      <c r="R1042" s="82">
        <v>-1396110000</v>
      </c>
      <c r="S1042" s="82">
        <v>734161802000</v>
      </c>
      <c r="T1042" s="82">
        <v>554057688000</v>
      </c>
      <c r="U1042" s="82">
        <v>180104114000</v>
      </c>
      <c r="V1042" s="82">
        <v>983282988000</v>
      </c>
      <c r="W1042" s="82">
        <v>14950443000</v>
      </c>
      <c r="X1042" s="82">
        <v>-2019868000</v>
      </c>
    </row>
    <row r="1043" spans="1:24" x14ac:dyDescent="0.3">
      <c r="A1043" s="78" t="s">
        <v>4142</v>
      </c>
      <c r="B1043" s="78" t="s">
        <v>4143</v>
      </c>
      <c r="C1043" s="78" t="s">
        <v>4144</v>
      </c>
      <c r="D1043" s="78">
        <v>19880610</v>
      </c>
      <c r="E1043" s="78" t="s">
        <v>4145</v>
      </c>
      <c r="F1043" s="78">
        <v>12</v>
      </c>
      <c r="G1043" s="82">
        <v>267000</v>
      </c>
      <c r="H1043" s="82">
        <v>272000</v>
      </c>
      <c r="I1043" s="82">
        <v>269250</v>
      </c>
      <c r="J1043" s="82">
        <v>87186835</v>
      </c>
      <c r="K1043" s="82">
        <v>23278884945000</v>
      </c>
      <c r="L1043" s="82">
        <v>52421266060000</v>
      </c>
      <c r="M1043" s="82">
        <v>10333553077000</v>
      </c>
      <c r="N1043" s="82">
        <v>482403125000</v>
      </c>
      <c r="O1043" s="82">
        <v>42087712983000</v>
      </c>
      <c r="P1043" s="82">
        <v>22073768697000</v>
      </c>
      <c r="Q1043" s="82">
        <v>1718024561000</v>
      </c>
      <c r="R1043" s="82">
        <v>880329831000</v>
      </c>
      <c r="S1043" s="82">
        <v>84846608783000</v>
      </c>
      <c r="T1043" s="82">
        <v>39548439434000</v>
      </c>
      <c r="U1043" s="82">
        <v>45298169349000</v>
      </c>
      <c r="V1043" s="82">
        <v>48413545187000</v>
      </c>
      <c r="W1043" s="82">
        <v>2449076882000</v>
      </c>
      <c r="X1043" s="82">
        <v>818828287000</v>
      </c>
    </row>
    <row r="1044" spans="1:24" x14ac:dyDescent="0.3">
      <c r="A1044" s="78" t="s">
        <v>4146</v>
      </c>
      <c r="B1044" s="78" t="s">
        <v>4147</v>
      </c>
      <c r="C1044" s="78" t="s">
        <v>4148</v>
      </c>
      <c r="D1044" s="78">
        <v>20051031</v>
      </c>
      <c r="E1044" s="78" t="s">
        <v>4149</v>
      </c>
      <c r="F1044" s="78">
        <v>12</v>
      </c>
      <c r="G1044" s="82">
        <v>6360</v>
      </c>
      <c r="H1044" s="82">
        <v>6416</v>
      </c>
      <c r="I1044" s="82">
        <v>6295</v>
      </c>
      <c r="J1044" s="82">
        <v>24646734</v>
      </c>
      <c r="K1044" s="82">
        <v>156753228240</v>
      </c>
      <c r="L1044" s="82">
        <v>752127182000</v>
      </c>
      <c r="M1044" s="82">
        <v>376363701000</v>
      </c>
      <c r="N1044" s="82">
        <v>24646734000</v>
      </c>
      <c r="O1044" s="82">
        <v>375763481000</v>
      </c>
      <c r="P1044" s="82">
        <v>749416359000</v>
      </c>
      <c r="Q1044" s="82">
        <v>962921000</v>
      </c>
      <c r="R1044" s="82">
        <v>-1425134000</v>
      </c>
      <c r="S1044" s="82">
        <v>822637784000</v>
      </c>
      <c r="T1044" s="82">
        <v>450874086000</v>
      </c>
      <c r="U1044" s="82">
        <v>371763697000</v>
      </c>
      <c r="V1044" s="82">
        <v>762220387000</v>
      </c>
      <c r="W1044" s="82">
        <v>4186534000</v>
      </c>
      <c r="X1044" s="82">
        <v>-1555214000</v>
      </c>
    </row>
    <row r="1045" spans="1:24" x14ac:dyDescent="0.3">
      <c r="A1045" s="78" t="s">
        <v>4150</v>
      </c>
      <c r="B1045" s="78" t="s">
        <v>4151</v>
      </c>
      <c r="C1045" s="78" t="s">
        <v>4152</v>
      </c>
      <c r="D1045" s="78">
        <v>19940429</v>
      </c>
      <c r="E1045" s="78" t="s">
        <v>4153</v>
      </c>
      <c r="F1045" s="78">
        <v>12</v>
      </c>
      <c r="G1045" s="82">
        <v>404</v>
      </c>
      <c r="H1045" s="82">
        <v>422</v>
      </c>
      <c r="I1045" s="82">
        <v>422</v>
      </c>
      <c r="J1045" s="82">
        <v>61589669</v>
      </c>
      <c r="K1045" s="82">
        <v>24882226276</v>
      </c>
      <c r="L1045" s="82">
        <v>100267151000</v>
      </c>
      <c r="M1045" s="82">
        <v>92678598000</v>
      </c>
      <c r="N1045" s="82">
        <v>30794835000</v>
      </c>
      <c r="O1045" s="82">
        <v>7588552000</v>
      </c>
      <c r="P1045" s="82">
        <v>89331357000</v>
      </c>
      <c r="Q1045" s="82">
        <v>-8029375000</v>
      </c>
      <c r="R1045" s="82">
        <v>-12170256000</v>
      </c>
      <c r="S1045" s="82">
        <v>100228040000</v>
      </c>
      <c r="T1045" s="82">
        <v>92975480000</v>
      </c>
      <c r="U1045" s="82">
        <v>7252560000</v>
      </c>
      <c r="V1045" s="82">
        <v>89414612000</v>
      </c>
      <c r="W1045" s="82">
        <v>-8104260000</v>
      </c>
      <c r="X1045" s="82">
        <v>-12244386000</v>
      </c>
    </row>
    <row r="1046" spans="1:24" x14ac:dyDescent="0.3">
      <c r="A1046" s="78" t="s">
        <v>4154</v>
      </c>
      <c r="B1046" s="78" t="s">
        <v>4155</v>
      </c>
      <c r="C1046" s="78" t="s">
        <v>4156</v>
      </c>
      <c r="D1046" s="78">
        <v>20081014</v>
      </c>
      <c r="E1046" s="78" t="s">
        <v>4157</v>
      </c>
      <c r="F1046" s="78">
        <v>12</v>
      </c>
      <c r="G1046" s="82">
        <v>2345</v>
      </c>
      <c r="H1046" s="82">
        <v>2338</v>
      </c>
      <c r="I1046" s="82">
        <v>2226</v>
      </c>
      <c r="J1046" s="82">
        <v>20000000</v>
      </c>
      <c r="K1046" s="82">
        <v>46900000000</v>
      </c>
      <c r="L1046" s="82">
        <v>131708772000</v>
      </c>
      <c r="M1046" s="82">
        <v>23748397000</v>
      </c>
      <c r="N1046" s="82">
        <v>10000000000</v>
      </c>
      <c r="O1046" s="82">
        <v>107960375000</v>
      </c>
      <c r="P1046" s="82">
        <v>140284645000</v>
      </c>
      <c r="Q1046" s="82">
        <v>1942477000</v>
      </c>
      <c r="R1046" s="82">
        <v>2740929000</v>
      </c>
      <c r="S1046" s="82"/>
      <c r="T1046" s="82"/>
      <c r="U1046" s="82"/>
      <c r="V1046" s="82"/>
      <c r="W1046" s="82"/>
      <c r="X1046" s="82"/>
    </row>
    <row r="1047" spans="1:24" x14ac:dyDescent="0.3">
      <c r="A1047" s="78" t="s">
        <v>4158</v>
      </c>
      <c r="B1047" s="78" t="s">
        <v>4159</v>
      </c>
      <c r="C1047" s="78" t="s">
        <v>4160</v>
      </c>
      <c r="D1047" s="78">
        <v>19891113</v>
      </c>
      <c r="E1047" s="78" t="s">
        <v>4161</v>
      </c>
      <c r="F1047" s="78">
        <v>12</v>
      </c>
      <c r="G1047" s="82">
        <v>29250</v>
      </c>
      <c r="H1047" s="82">
        <v>29780</v>
      </c>
      <c r="I1047" s="82">
        <v>29612</v>
      </c>
      <c r="J1047" s="82">
        <v>1000000</v>
      </c>
      <c r="K1047" s="82">
        <v>29250000000</v>
      </c>
      <c r="L1047" s="82">
        <v>510733454000</v>
      </c>
      <c r="M1047" s="82">
        <v>410812826000</v>
      </c>
      <c r="N1047" s="82">
        <v>5000000000</v>
      </c>
      <c r="O1047" s="82">
        <v>99920628000</v>
      </c>
      <c r="P1047" s="82">
        <v>335528003000</v>
      </c>
      <c r="Q1047" s="82">
        <v>-1334440000</v>
      </c>
      <c r="R1047" s="82">
        <v>-9023921000</v>
      </c>
      <c r="S1047" s="82"/>
      <c r="T1047" s="82"/>
      <c r="U1047" s="82"/>
      <c r="V1047" s="82"/>
      <c r="W1047" s="82"/>
      <c r="X1047" s="82"/>
    </row>
    <row r="1048" spans="1:24" x14ac:dyDescent="0.3">
      <c r="A1048" s="78" t="s">
        <v>4162</v>
      </c>
      <c r="B1048" s="78" t="s">
        <v>4163</v>
      </c>
      <c r="C1048" s="78" t="s">
        <v>4164</v>
      </c>
      <c r="D1048" s="78">
        <v>20130430</v>
      </c>
      <c r="E1048" s="78" t="s">
        <v>4165</v>
      </c>
      <c r="F1048" s="78">
        <v>12</v>
      </c>
      <c r="G1048" s="82">
        <v>4195</v>
      </c>
      <c r="H1048" s="82">
        <v>3917</v>
      </c>
      <c r="I1048" s="82">
        <v>3458</v>
      </c>
      <c r="J1048" s="82">
        <v>10200000</v>
      </c>
      <c r="K1048" s="82">
        <v>42789000000</v>
      </c>
      <c r="L1048" s="82">
        <v>80911464000</v>
      </c>
      <c r="M1048" s="82">
        <v>28756452000</v>
      </c>
      <c r="N1048" s="82">
        <v>10455350000</v>
      </c>
      <c r="O1048" s="82">
        <v>52155012000</v>
      </c>
      <c r="P1048" s="82">
        <v>51158547000</v>
      </c>
      <c r="Q1048" s="82">
        <v>948544000</v>
      </c>
      <c r="R1048" s="82">
        <v>956471000</v>
      </c>
      <c r="S1048" s="82"/>
      <c r="T1048" s="82"/>
      <c r="U1048" s="82"/>
      <c r="V1048" s="82"/>
      <c r="W1048" s="82"/>
      <c r="X1048" s="82"/>
    </row>
    <row r="1049" spans="1:24" x14ac:dyDescent="0.3">
      <c r="A1049" s="78" t="s">
        <v>4166</v>
      </c>
      <c r="B1049" s="78" t="s">
        <v>4167</v>
      </c>
      <c r="C1049" s="78" t="s">
        <v>4168</v>
      </c>
      <c r="D1049" s="78">
        <v>20141217</v>
      </c>
      <c r="E1049" s="78" t="s">
        <v>4169</v>
      </c>
      <c r="F1049" s="78">
        <v>12</v>
      </c>
      <c r="G1049" s="82">
        <v>24300</v>
      </c>
      <c r="H1049" s="82">
        <v>23890</v>
      </c>
      <c r="I1049" s="82">
        <v>23772</v>
      </c>
      <c r="J1049" s="82">
        <v>9560000</v>
      </c>
      <c r="K1049" s="82">
        <v>232308000000</v>
      </c>
      <c r="L1049" s="82">
        <v>47380786000</v>
      </c>
      <c r="M1049" s="82">
        <v>28260791000</v>
      </c>
      <c r="N1049" s="82">
        <v>3750000000</v>
      </c>
      <c r="O1049" s="82">
        <v>19119995000</v>
      </c>
      <c r="P1049" s="82">
        <v>59973414000</v>
      </c>
      <c r="Q1049" s="82">
        <v>3868459000</v>
      </c>
      <c r="R1049" s="82">
        <v>3227283000</v>
      </c>
      <c r="S1049" s="82"/>
      <c r="T1049" s="82"/>
      <c r="U1049" s="82"/>
      <c r="V1049" s="82"/>
      <c r="W1049" s="82"/>
      <c r="X1049" s="82"/>
    </row>
    <row r="1050" spans="1:24" x14ac:dyDescent="0.3">
      <c r="A1050" s="78" t="s">
        <v>4170</v>
      </c>
      <c r="B1050" s="78" t="s">
        <v>4171</v>
      </c>
      <c r="C1050" s="78" t="s">
        <v>4172</v>
      </c>
      <c r="D1050" s="78">
        <v>20030128</v>
      </c>
      <c r="E1050" s="78" t="s">
        <v>4173</v>
      </c>
      <c r="F1050" s="78">
        <v>12</v>
      </c>
      <c r="G1050" s="82">
        <v>3830</v>
      </c>
      <c r="H1050" s="82">
        <v>3876</v>
      </c>
      <c r="I1050" s="82">
        <v>3835</v>
      </c>
      <c r="J1050" s="82">
        <v>14400000</v>
      </c>
      <c r="K1050" s="82">
        <v>55152000000</v>
      </c>
      <c r="L1050" s="82">
        <v>200758746000</v>
      </c>
      <c r="M1050" s="82">
        <v>96214852000</v>
      </c>
      <c r="N1050" s="82">
        <v>7200000000</v>
      </c>
      <c r="O1050" s="82">
        <v>104543894000</v>
      </c>
      <c r="P1050" s="82">
        <v>149695602000</v>
      </c>
      <c r="Q1050" s="82">
        <v>4945292000</v>
      </c>
      <c r="R1050" s="82">
        <v>3777025000</v>
      </c>
      <c r="S1050" s="82"/>
      <c r="T1050" s="82"/>
      <c r="U1050" s="82"/>
      <c r="V1050" s="82"/>
      <c r="W1050" s="82"/>
      <c r="X1050" s="82"/>
    </row>
    <row r="1051" spans="1:24" x14ac:dyDescent="0.3">
      <c r="A1051" s="78" t="s">
        <v>4174</v>
      </c>
      <c r="B1051" s="78" t="s">
        <v>4175</v>
      </c>
      <c r="C1051" s="78" t="s">
        <v>4176</v>
      </c>
      <c r="D1051" s="78">
        <v>19900125</v>
      </c>
      <c r="E1051" s="78" t="s">
        <v>4177</v>
      </c>
      <c r="F1051" s="78">
        <v>12</v>
      </c>
      <c r="G1051" s="82">
        <v>1505</v>
      </c>
      <c r="H1051" s="82">
        <v>1474</v>
      </c>
      <c r="I1051" s="82">
        <v>1390</v>
      </c>
      <c r="J1051" s="82">
        <v>47194666</v>
      </c>
      <c r="K1051" s="82">
        <v>71027972330</v>
      </c>
      <c r="L1051" s="82">
        <v>99901490000</v>
      </c>
      <c r="M1051" s="82">
        <v>48816035000</v>
      </c>
      <c r="N1051" s="82">
        <v>23597333000</v>
      </c>
      <c r="O1051" s="82">
        <v>51085455000</v>
      </c>
      <c r="P1051" s="82">
        <v>117132513000</v>
      </c>
      <c r="Q1051" s="82">
        <v>6860949000</v>
      </c>
      <c r="R1051" s="82">
        <v>5056189000</v>
      </c>
      <c r="S1051" s="82"/>
      <c r="T1051" s="82"/>
      <c r="U1051" s="82"/>
      <c r="V1051" s="82"/>
      <c r="W1051" s="82"/>
      <c r="X1051" s="82"/>
    </row>
    <row r="1052" spans="1:24" x14ac:dyDescent="0.3">
      <c r="A1052" s="78" t="s">
        <v>4178</v>
      </c>
      <c r="B1052" s="78" t="s">
        <v>4179</v>
      </c>
      <c r="C1052" s="78" t="s">
        <v>4180</v>
      </c>
      <c r="D1052" s="78">
        <v>20090728</v>
      </c>
      <c r="E1052" s="78" t="s">
        <v>4181</v>
      </c>
      <c r="F1052" s="78">
        <v>12</v>
      </c>
      <c r="G1052" s="82">
        <v>8630</v>
      </c>
      <c r="H1052" s="82">
        <v>8700</v>
      </c>
      <c r="I1052" s="82">
        <v>8325</v>
      </c>
      <c r="J1052" s="82">
        <v>7000000</v>
      </c>
      <c r="K1052" s="82">
        <v>60410000000</v>
      </c>
      <c r="L1052" s="82">
        <v>111009174000</v>
      </c>
      <c r="M1052" s="82">
        <v>16483293000</v>
      </c>
      <c r="N1052" s="82">
        <v>3500000000</v>
      </c>
      <c r="O1052" s="82">
        <v>94525882000</v>
      </c>
      <c r="P1052" s="82">
        <v>54404670000</v>
      </c>
      <c r="Q1052" s="82">
        <v>406726000</v>
      </c>
      <c r="R1052" s="82">
        <v>6299113000</v>
      </c>
      <c r="S1052" s="82">
        <v>112447431000</v>
      </c>
      <c r="T1052" s="82">
        <v>19979381000</v>
      </c>
      <c r="U1052" s="82">
        <v>92468050000</v>
      </c>
      <c r="V1052" s="82">
        <v>54404670000</v>
      </c>
      <c r="W1052" s="82">
        <v>-4808000</v>
      </c>
      <c r="X1052" s="82">
        <v>5631538000</v>
      </c>
    </row>
    <row r="1053" spans="1:24" x14ac:dyDescent="0.3">
      <c r="A1053" s="78" t="s">
        <v>4182</v>
      </c>
      <c r="B1053" s="78" t="s">
        <v>4183</v>
      </c>
      <c r="C1053" s="78" t="s">
        <v>4184</v>
      </c>
      <c r="D1053" s="78">
        <v>20020816</v>
      </c>
      <c r="E1053" s="78" t="s">
        <v>4185</v>
      </c>
      <c r="F1053" s="78">
        <v>12</v>
      </c>
      <c r="G1053" s="82">
        <v>14200</v>
      </c>
      <c r="H1053" s="82">
        <v>14420</v>
      </c>
      <c r="I1053" s="82">
        <v>14295</v>
      </c>
      <c r="J1053" s="82">
        <v>6000000</v>
      </c>
      <c r="K1053" s="82">
        <v>85200000000</v>
      </c>
      <c r="L1053" s="82">
        <v>433561395000</v>
      </c>
      <c r="M1053" s="82">
        <v>270141695000</v>
      </c>
      <c r="N1053" s="82">
        <v>30000000000</v>
      </c>
      <c r="O1053" s="82">
        <v>163419699000</v>
      </c>
      <c r="P1053" s="82">
        <v>589727545000</v>
      </c>
      <c r="Q1053" s="82">
        <v>1036099000</v>
      </c>
      <c r="R1053" s="82">
        <v>-3909353000</v>
      </c>
      <c r="S1053" s="82">
        <v>443723541000</v>
      </c>
      <c r="T1053" s="82">
        <v>278442904000</v>
      </c>
      <c r="U1053" s="82">
        <v>165280637000</v>
      </c>
      <c r="V1053" s="82">
        <v>589727545000</v>
      </c>
      <c r="W1053" s="82">
        <v>1036099000</v>
      </c>
      <c r="X1053" s="82">
        <v>-3909353000</v>
      </c>
    </row>
    <row r="1054" spans="1:24" x14ac:dyDescent="0.3">
      <c r="A1054" s="78" t="s">
        <v>4186</v>
      </c>
      <c r="B1054" s="78" t="s">
        <v>4187</v>
      </c>
      <c r="C1054" s="78" t="s">
        <v>4188</v>
      </c>
      <c r="D1054" s="78">
        <v>19960103</v>
      </c>
      <c r="E1054" s="78" t="s">
        <v>4189</v>
      </c>
      <c r="F1054" s="78">
        <v>12</v>
      </c>
      <c r="G1054" s="82">
        <v>5170</v>
      </c>
      <c r="H1054" s="82">
        <v>3991</v>
      </c>
      <c r="I1054" s="82">
        <v>2920</v>
      </c>
      <c r="J1054" s="82">
        <v>6405405</v>
      </c>
      <c r="K1054" s="82">
        <v>33115943850</v>
      </c>
      <c r="L1054" s="82">
        <v>43451934000</v>
      </c>
      <c r="M1054" s="82">
        <v>15332297000</v>
      </c>
      <c r="N1054" s="82">
        <v>3202703000</v>
      </c>
      <c r="O1054" s="82">
        <v>28119637000</v>
      </c>
      <c r="P1054" s="82">
        <v>35465508000</v>
      </c>
      <c r="Q1054" s="82">
        <v>333271000</v>
      </c>
      <c r="R1054" s="82">
        <v>176792000</v>
      </c>
      <c r="S1054" s="82"/>
      <c r="T1054" s="82"/>
      <c r="U1054" s="82"/>
      <c r="V1054" s="82"/>
      <c r="W1054" s="82"/>
      <c r="X1054" s="82"/>
    </row>
    <row r="1055" spans="1:24" x14ac:dyDescent="0.3">
      <c r="A1055" s="78" t="s">
        <v>4190</v>
      </c>
      <c r="B1055" s="78" t="s">
        <v>4191</v>
      </c>
      <c r="C1055" s="78" t="s">
        <v>4192</v>
      </c>
      <c r="D1055" s="78">
        <v>19891215</v>
      </c>
      <c r="E1055" s="78" t="s">
        <v>4193</v>
      </c>
      <c r="F1055" s="78">
        <v>12</v>
      </c>
      <c r="G1055" s="82">
        <v>29500</v>
      </c>
      <c r="H1055" s="82">
        <v>29490</v>
      </c>
      <c r="I1055" s="82">
        <v>28560</v>
      </c>
      <c r="J1055" s="82">
        <v>13613232</v>
      </c>
      <c r="K1055" s="82">
        <v>401590344000</v>
      </c>
      <c r="L1055" s="82">
        <v>279202963000</v>
      </c>
      <c r="M1055" s="82">
        <v>48078223000</v>
      </c>
      <c r="N1055" s="82">
        <v>6806616000</v>
      </c>
      <c r="O1055" s="82">
        <v>231124740000</v>
      </c>
      <c r="P1055" s="82">
        <v>128395162000</v>
      </c>
      <c r="Q1055" s="82">
        <v>31963215000</v>
      </c>
      <c r="R1055" s="82">
        <v>24106804000</v>
      </c>
      <c r="S1055" s="82">
        <v>285377272000</v>
      </c>
      <c r="T1055" s="82">
        <v>48641746000</v>
      </c>
      <c r="U1055" s="82">
        <v>236735526000</v>
      </c>
      <c r="V1055" s="82">
        <v>136830846000</v>
      </c>
      <c r="W1055" s="82">
        <v>34405412000</v>
      </c>
      <c r="X1055" s="82">
        <v>25931680000</v>
      </c>
    </row>
    <row r="1056" spans="1:24" x14ac:dyDescent="0.3">
      <c r="A1056" s="78" t="s">
        <v>4194</v>
      </c>
      <c r="B1056" s="78" t="s">
        <v>4195</v>
      </c>
      <c r="C1056" s="78" t="s">
        <v>4196</v>
      </c>
      <c r="D1056" s="78">
        <v>20110601</v>
      </c>
      <c r="E1056" s="78" t="s">
        <v>4197</v>
      </c>
      <c r="F1056" s="78">
        <v>12</v>
      </c>
      <c r="G1056" s="82">
        <v>24250</v>
      </c>
      <c r="H1056" s="82">
        <v>24400</v>
      </c>
      <c r="I1056" s="82">
        <v>24080</v>
      </c>
      <c r="J1056" s="82">
        <v>8570000</v>
      </c>
      <c r="K1056" s="82">
        <v>207822500000</v>
      </c>
      <c r="L1056" s="82">
        <v>474939572000</v>
      </c>
      <c r="M1056" s="82">
        <v>219740753000</v>
      </c>
      <c r="N1056" s="82">
        <v>42850000000</v>
      </c>
      <c r="O1056" s="82">
        <v>255198820000</v>
      </c>
      <c r="P1056" s="82">
        <v>511130361000</v>
      </c>
      <c r="Q1056" s="82">
        <v>34926575000</v>
      </c>
      <c r="R1056" s="82">
        <v>23348234000</v>
      </c>
      <c r="S1056" s="82">
        <v>535700420000</v>
      </c>
      <c r="T1056" s="82">
        <v>265943619000</v>
      </c>
      <c r="U1056" s="82">
        <v>269756801000</v>
      </c>
      <c r="V1056" s="82">
        <v>567941044000</v>
      </c>
      <c r="W1056" s="82">
        <v>38390800000</v>
      </c>
      <c r="X1056" s="82">
        <v>26000936000</v>
      </c>
    </row>
    <row r="1057" spans="1:24" x14ac:dyDescent="0.3">
      <c r="A1057" s="78" t="s">
        <v>4198</v>
      </c>
      <c r="B1057" s="78" t="s">
        <v>4199</v>
      </c>
      <c r="C1057" s="78" t="s">
        <v>4200</v>
      </c>
      <c r="D1057" s="78">
        <v>19900727</v>
      </c>
      <c r="E1057" s="78" t="s">
        <v>4201</v>
      </c>
      <c r="F1057" s="78">
        <v>12</v>
      </c>
      <c r="G1057" s="82">
        <v>1360</v>
      </c>
      <c r="H1057" s="82">
        <v>1416</v>
      </c>
      <c r="I1057" s="82">
        <v>1283</v>
      </c>
      <c r="J1057" s="82">
        <v>33159088</v>
      </c>
      <c r="K1057" s="82">
        <v>45096359680</v>
      </c>
      <c r="L1057" s="82">
        <v>62653744000</v>
      </c>
      <c r="M1057" s="82">
        <v>39802718000</v>
      </c>
      <c r="N1057" s="82">
        <v>16579544000</v>
      </c>
      <c r="O1057" s="82">
        <v>22851026000</v>
      </c>
      <c r="P1057" s="82">
        <v>43998134000</v>
      </c>
      <c r="Q1057" s="82">
        <v>154472000</v>
      </c>
      <c r="R1057" s="82">
        <v>1276290000</v>
      </c>
      <c r="S1057" s="82">
        <v>61222139000</v>
      </c>
      <c r="T1057" s="82">
        <v>39515600000</v>
      </c>
      <c r="U1057" s="82">
        <v>21706539000</v>
      </c>
      <c r="V1057" s="82">
        <v>43998134000</v>
      </c>
      <c r="W1057" s="82">
        <v>-32356000</v>
      </c>
      <c r="X1057" s="82">
        <v>993437000</v>
      </c>
    </row>
    <row r="1058" spans="1:24" x14ac:dyDescent="0.3">
      <c r="A1058" s="78" t="s">
        <v>4202</v>
      </c>
      <c r="B1058" s="78" t="s">
        <v>4203</v>
      </c>
      <c r="C1058" s="78" t="s">
        <v>4204</v>
      </c>
      <c r="D1058" s="78">
        <v>20110304</v>
      </c>
      <c r="E1058" s="78" t="s">
        <v>4205</v>
      </c>
      <c r="F1058" s="78">
        <v>12</v>
      </c>
      <c r="G1058" s="82">
        <v>8210</v>
      </c>
      <c r="H1058" s="82">
        <v>8606</v>
      </c>
      <c r="I1058" s="82">
        <v>8787</v>
      </c>
      <c r="J1058" s="82">
        <v>39200000</v>
      </c>
      <c r="K1058" s="82">
        <v>321832000000</v>
      </c>
      <c r="L1058" s="82">
        <v>464244000000</v>
      </c>
      <c r="M1058" s="82">
        <v>146162000000</v>
      </c>
      <c r="N1058" s="82">
        <v>19600000000</v>
      </c>
      <c r="O1058" s="82">
        <v>318082000000</v>
      </c>
      <c r="P1058" s="82">
        <v>190441000000</v>
      </c>
      <c r="Q1058" s="82">
        <v>-1394000000</v>
      </c>
      <c r="R1058" s="82">
        <v>34776000000</v>
      </c>
      <c r="S1058" s="82">
        <v>560411000000</v>
      </c>
      <c r="T1058" s="82">
        <v>269015000000</v>
      </c>
      <c r="U1058" s="82">
        <v>291396000000</v>
      </c>
      <c r="V1058" s="82">
        <v>305830000000</v>
      </c>
      <c r="W1058" s="82">
        <v>-24364000000</v>
      </c>
      <c r="X1058" s="82">
        <v>12783000000</v>
      </c>
    </row>
    <row r="1059" spans="1:24" x14ac:dyDescent="0.3">
      <c r="A1059" s="78" t="s">
        <v>4206</v>
      </c>
      <c r="B1059" s="78" t="s">
        <v>4207</v>
      </c>
      <c r="C1059" s="78" t="s">
        <v>4208</v>
      </c>
      <c r="D1059" s="78">
        <v>19960130</v>
      </c>
      <c r="E1059" s="78" t="s">
        <v>4209</v>
      </c>
      <c r="F1059" s="78">
        <v>12</v>
      </c>
      <c r="G1059" s="82">
        <v>1415</v>
      </c>
      <c r="H1059" s="82">
        <v>1455</v>
      </c>
      <c r="I1059" s="82">
        <v>1390</v>
      </c>
      <c r="J1059" s="82">
        <v>27974590</v>
      </c>
      <c r="K1059" s="82">
        <v>39584044850</v>
      </c>
      <c r="L1059" s="82">
        <v>272316220000</v>
      </c>
      <c r="M1059" s="82">
        <v>179236983000</v>
      </c>
      <c r="N1059" s="82">
        <v>13987295000</v>
      </c>
      <c r="O1059" s="82">
        <v>93079237000</v>
      </c>
      <c r="P1059" s="82">
        <v>196557345000</v>
      </c>
      <c r="Q1059" s="82">
        <v>3097899000</v>
      </c>
      <c r="R1059" s="82">
        <v>-3073455000</v>
      </c>
      <c r="S1059" s="82">
        <v>304873543000</v>
      </c>
      <c r="T1059" s="82">
        <v>199188840000</v>
      </c>
      <c r="U1059" s="82">
        <v>105684703000</v>
      </c>
      <c r="V1059" s="82">
        <v>249542156000</v>
      </c>
      <c r="W1059" s="82">
        <v>4609704000</v>
      </c>
      <c r="X1059" s="82">
        <v>-4392774000</v>
      </c>
    </row>
    <row r="1060" spans="1:24" x14ac:dyDescent="0.3">
      <c r="A1060" s="78" t="s">
        <v>4210</v>
      </c>
      <c r="B1060" s="78" t="s">
        <v>4211</v>
      </c>
      <c r="C1060" s="78" t="s">
        <v>4212</v>
      </c>
      <c r="D1060" s="78">
        <v>19960827</v>
      </c>
      <c r="E1060" s="78" t="s">
        <v>4213</v>
      </c>
      <c r="F1060" s="78">
        <v>12</v>
      </c>
      <c r="G1060" s="82">
        <v>1040</v>
      </c>
      <c r="H1060" s="82">
        <v>984</v>
      </c>
      <c r="I1060" s="82">
        <v>889</v>
      </c>
      <c r="J1060" s="82">
        <v>50112826</v>
      </c>
      <c r="K1060" s="82">
        <v>52117339040</v>
      </c>
      <c r="L1060" s="82">
        <v>178057049000</v>
      </c>
      <c r="M1060" s="82">
        <v>143632986000</v>
      </c>
      <c r="N1060" s="82">
        <v>27177646000</v>
      </c>
      <c r="O1060" s="82">
        <v>34424063000</v>
      </c>
      <c r="P1060" s="82">
        <v>171449692000</v>
      </c>
      <c r="Q1060" s="82">
        <v>7548739000</v>
      </c>
      <c r="R1060" s="82">
        <v>-1790490000</v>
      </c>
      <c r="S1060" s="82"/>
      <c r="T1060" s="82"/>
      <c r="U1060" s="82"/>
      <c r="V1060" s="82"/>
      <c r="W1060" s="82"/>
      <c r="X1060" s="82"/>
    </row>
    <row r="1061" spans="1:24" x14ac:dyDescent="0.3">
      <c r="A1061" s="78" t="s">
        <v>4214</v>
      </c>
      <c r="B1061" s="78" t="s">
        <v>4215</v>
      </c>
      <c r="C1061" s="78" t="s">
        <v>4216</v>
      </c>
      <c r="D1061" s="78">
        <v>19950619</v>
      </c>
      <c r="E1061" s="78" t="s">
        <v>4217</v>
      </c>
      <c r="F1061" s="78">
        <v>12</v>
      </c>
      <c r="G1061" s="82">
        <v>2510</v>
      </c>
      <c r="H1061" s="82">
        <v>2508</v>
      </c>
      <c r="I1061" s="82">
        <v>2506</v>
      </c>
      <c r="J1061" s="82">
        <v>24522254</v>
      </c>
      <c r="K1061" s="82">
        <v>61550857540</v>
      </c>
      <c r="L1061" s="82">
        <v>149507223000</v>
      </c>
      <c r="M1061" s="82">
        <v>70461949000</v>
      </c>
      <c r="N1061" s="82">
        <v>12261127000</v>
      </c>
      <c r="O1061" s="82">
        <v>79045275000</v>
      </c>
      <c r="P1061" s="82">
        <v>109427600000</v>
      </c>
      <c r="Q1061" s="82">
        <v>3932722000</v>
      </c>
      <c r="R1061" s="82">
        <v>2565480000</v>
      </c>
      <c r="S1061" s="82">
        <v>161691907000</v>
      </c>
      <c r="T1061" s="82">
        <v>85064836000</v>
      </c>
      <c r="U1061" s="82">
        <v>76627072000</v>
      </c>
      <c r="V1061" s="82">
        <v>115482691000</v>
      </c>
      <c r="W1061" s="82">
        <v>3375062000</v>
      </c>
      <c r="X1061" s="82">
        <v>1710317000</v>
      </c>
    </row>
    <row r="1062" spans="1:24" x14ac:dyDescent="0.3">
      <c r="A1062" s="78" t="s">
        <v>4218</v>
      </c>
      <c r="B1062" s="78" t="s">
        <v>4219</v>
      </c>
      <c r="C1062" s="78" t="s">
        <v>4220</v>
      </c>
      <c r="D1062" s="78">
        <v>20050715</v>
      </c>
      <c r="E1062" s="78" t="s">
        <v>3983</v>
      </c>
      <c r="F1062" s="78">
        <v>9</v>
      </c>
      <c r="G1062" s="82">
        <v>5030</v>
      </c>
      <c r="H1062" s="82">
        <v>5026</v>
      </c>
      <c r="I1062" s="82">
        <v>5035</v>
      </c>
      <c r="J1062" s="82">
        <v>1946194</v>
      </c>
      <c r="K1062" s="82">
        <v>9789355820</v>
      </c>
      <c r="L1062" s="82">
        <v>9814511000</v>
      </c>
      <c r="M1062" s="82">
        <v>82101000</v>
      </c>
      <c r="N1062" s="82">
        <v>9730970000</v>
      </c>
      <c r="O1062" s="82">
        <v>9732410000</v>
      </c>
      <c r="P1062" s="82">
        <v>489601000</v>
      </c>
      <c r="Q1062" s="82">
        <v>429419000</v>
      </c>
      <c r="R1062" s="82">
        <v>429416000</v>
      </c>
      <c r="S1062" s="82"/>
      <c r="T1062" s="82"/>
      <c r="U1062" s="82"/>
      <c r="V1062" s="82"/>
      <c r="W1062" s="82"/>
      <c r="X1062" s="82"/>
    </row>
    <row r="1063" spans="1:24" x14ac:dyDescent="0.3">
      <c r="A1063" s="78" t="s">
        <v>4221</v>
      </c>
      <c r="B1063" s="78" t="s">
        <v>4222</v>
      </c>
      <c r="C1063" s="78" t="s">
        <v>4223</v>
      </c>
      <c r="D1063" s="78">
        <v>20060315</v>
      </c>
      <c r="E1063" s="78" t="s">
        <v>4224</v>
      </c>
      <c r="F1063" s="78">
        <v>12</v>
      </c>
      <c r="G1063" s="82">
        <v>7610</v>
      </c>
      <c r="H1063" s="82">
        <v>7462</v>
      </c>
      <c r="I1063" s="82">
        <v>7383</v>
      </c>
      <c r="J1063" s="82">
        <v>331459341</v>
      </c>
      <c r="K1063" s="82">
        <v>2522405585010</v>
      </c>
      <c r="L1063" s="82"/>
      <c r="M1063" s="82"/>
      <c r="N1063" s="82"/>
      <c r="O1063" s="82"/>
      <c r="P1063" s="82"/>
      <c r="Q1063" s="82"/>
      <c r="R1063" s="82"/>
      <c r="S1063" s="82"/>
      <c r="T1063" s="82"/>
      <c r="U1063" s="82"/>
      <c r="V1063" s="82"/>
      <c r="W1063" s="82"/>
      <c r="X1063" s="82"/>
    </row>
    <row r="1064" spans="1:24" x14ac:dyDescent="0.3">
      <c r="A1064" s="78" t="s">
        <v>4225</v>
      </c>
      <c r="B1064" s="78" t="s">
        <v>4226</v>
      </c>
      <c r="C1064" s="78" t="s">
        <v>4227</v>
      </c>
      <c r="D1064" s="78">
        <v>20091106</v>
      </c>
      <c r="E1064" s="78" t="s">
        <v>4228</v>
      </c>
      <c r="F1064" s="78">
        <v>12</v>
      </c>
      <c r="G1064" s="82">
        <v>3780</v>
      </c>
      <c r="H1064" s="82">
        <v>3904</v>
      </c>
      <c r="I1064" s="82">
        <v>3849</v>
      </c>
      <c r="J1064" s="82">
        <v>12764625</v>
      </c>
      <c r="K1064" s="82">
        <v>48250282500</v>
      </c>
      <c r="L1064" s="82">
        <v>95858319000</v>
      </c>
      <c r="M1064" s="82">
        <v>67143306000</v>
      </c>
      <c r="N1064" s="82">
        <v>6382313000</v>
      </c>
      <c r="O1064" s="82">
        <v>28715013000</v>
      </c>
      <c r="P1064" s="82">
        <v>91302965000</v>
      </c>
      <c r="Q1064" s="82">
        <v>1544196000</v>
      </c>
      <c r="R1064" s="82">
        <v>2126490000</v>
      </c>
      <c r="S1064" s="82">
        <v>110439715000</v>
      </c>
      <c r="T1064" s="82">
        <v>80967160000</v>
      </c>
      <c r="U1064" s="82">
        <v>29472555000</v>
      </c>
      <c r="V1064" s="82">
        <v>91310152000</v>
      </c>
      <c r="W1064" s="82">
        <v>2344761000</v>
      </c>
      <c r="X1064" s="82">
        <v>2294094000</v>
      </c>
    </row>
    <row r="1065" spans="1:24" x14ac:dyDescent="0.3">
      <c r="A1065" s="78" t="s">
        <v>4229</v>
      </c>
      <c r="B1065" s="78" t="s">
        <v>4230</v>
      </c>
      <c r="C1065" s="78" t="s">
        <v>4231</v>
      </c>
      <c r="D1065" s="78">
        <v>20050805</v>
      </c>
      <c r="E1065" s="78" t="s">
        <v>4232</v>
      </c>
      <c r="F1065" s="78">
        <v>8</v>
      </c>
      <c r="G1065" s="82">
        <v>5050</v>
      </c>
      <c r="H1065" s="82">
        <v>5044</v>
      </c>
      <c r="I1065" s="82">
        <v>5028</v>
      </c>
      <c r="J1065" s="82">
        <v>1946583</v>
      </c>
      <c r="K1065" s="82">
        <v>9830244150</v>
      </c>
      <c r="L1065" s="82">
        <v>9818658000</v>
      </c>
      <c r="M1065" s="82">
        <v>77649000</v>
      </c>
      <c r="N1065" s="82">
        <v>9732915000</v>
      </c>
      <c r="O1065" s="82">
        <v>9741009000</v>
      </c>
      <c r="P1065" s="82">
        <v>490002000</v>
      </c>
      <c r="Q1065" s="82">
        <v>429915000</v>
      </c>
      <c r="R1065" s="82">
        <v>429502000</v>
      </c>
      <c r="S1065" s="82"/>
      <c r="T1065" s="82"/>
      <c r="U1065" s="82"/>
      <c r="V1065" s="82"/>
      <c r="W1065" s="82"/>
      <c r="X1065" s="82"/>
    </row>
    <row r="1066" spans="1:24" x14ac:dyDescent="0.3">
      <c r="A1066" s="78" t="s">
        <v>4233</v>
      </c>
      <c r="B1066" s="78" t="s">
        <v>4234</v>
      </c>
      <c r="C1066" s="78" t="s">
        <v>4235</v>
      </c>
      <c r="D1066" s="78">
        <v>20050823</v>
      </c>
      <c r="E1066" s="78" t="s">
        <v>3983</v>
      </c>
      <c r="F1066" s="78">
        <v>6</v>
      </c>
      <c r="G1066" s="82">
        <v>4960</v>
      </c>
      <c r="H1066" s="82">
        <v>4964</v>
      </c>
      <c r="I1066" s="82">
        <v>4946</v>
      </c>
      <c r="J1066" s="82">
        <v>2607905</v>
      </c>
      <c r="K1066" s="82">
        <v>12935208800</v>
      </c>
      <c r="L1066" s="82">
        <v>13117527000</v>
      </c>
      <c r="M1066" s="82">
        <v>93859000</v>
      </c>
      <c r="N1066" s="82">
        <v>13039525000</v>
      </c>
      <c r="O1066" s="82">
        <v>13023668000</v>
      </c>
      <c r="P1066" s="82">
        <v>644563000</v>
      </c>
      <c r="Q1066" s="82">
        <v>587361000</v>
      </c>
      <c r="R1066" s="82">
        <v>587315000</v>
      </c>
      <c r="S1066" s="82"/>
      <c r="T1066" s="82"/>
      <c r="U1066" s="82"/>
      <c r="V1066" s="82"/>
      <c r="W1066" s="82"/>
      <c r="X1066" s="82"/>
    </row>
    <row r="1067" spans="1:24" x14ac:dyDescent="0.3">
      <c r="A1067" s="78" t="s">
        <v>4236</v>
      </c>
      <c r="B1067" s="78" t="s">
        <v>4237</v>
      </c>
      <c r="C1067" s="78" t="s">
        <v>4238</v>
      </c>
      <c r="D1067" s="78">
        <v>20050823</v>
      </c>
      <c r="E1067" s="78" t="s">
        <v>3983</v>
      </c>
      <c r="F1067" s="78">
        <v>6</v>
      </c>
      <c r="G1067" s="82">
        <v>4985</v>
      </c>
      <c r="H1067" s="82">
        <v>4968</v>
      </c>
      <c r="I1067" s="82">
        <v>4916</v>
      </c>
      <c r="J1067" s="82">
        <v>2607905</v>
      </c>
      <c r="K1067" s="82">
        <v>13000406425</v>
      </c>
      <c r="L1067" s="82">
        <v>13136247000</v>
      </c>
      <c r="M1067" s="82">
        <v>112579000</v>
      </c>
      <c r="N1067" s="82">
        <v>13039525000</v>
      </c>
      <c r="O1067" s="82">
        <v>13023668000</v>
      </c>
      <c r="P1067" s="82">
        <v>644243000</v>
      </c>
      <c r="Q1067" s="82">
        <v>587419000</v>
      </c>
      <c r="R1067" s="82">
        <v>587314000</v>
      </c>
      <c r="S1067" s="82"/>
      <c r="T1067" s="82"/>
      <c r="U1067" s="82"/>
      <c r="V1067" s="82"/>
      <c r="W1067" s="82"/>
      <c r="X1067" s="82"/>
    </row>
    <row r="1068" spans="1:24" x14ac:dyDescent="0.3">
      <c r="A1068" s="78" t="s">
        <v>4239</v>
      </c>
      <c r="B1068" s="78" t="s">
        <v>4240</v>
      </c>
      <c r="C1068" s="78" t="s">
        <v>4241</v>
      </c>
      <c r="D1068" s="78">
        <v>20050823</v>
      </c>
      <c r="E1068" s="78" t="s">
        <v>3983</v>
      </c>
      <c r="F1068" s="78">
        <v>5</v>
      </c>
      <c r="G1068" s="82">
        <v>5010</v>
      </c>
      <c r="H1068" s="82">
        <v>4994</v>
      </c>
      <c r="I1068" s="82">
        <v>4956</v>
      </c>
      <c r="J1068" s="82">
        <v>2607905</v>
      </c>
      <c r="K1068" s="82">
        <v>13065604050</v>
      </c>
      <c r="L1068" s="82">
        <v>13186223000</v>
      </c>
      <c r="M1068" s="82">
        <v>155090000</v>
      </c>
      <c r="N1068" s="82">
        <v>13039525000</v>
      </c>
      <c r="O1068" s="82">
        <v>13031133000</v>
      </c>
      <c r="P1068" s="82">
        <v>642816000</v>
      </c>
      <c r="Q1068" s="82">
        <v>585363000</v>
      </c>
      <c r="R1068" s="82">
        <v>585171000</v>
      </c>
      <c r="S1068" s="82"/>
      <c r="T1068" s="82"/>
      <c r="U1068" s="82"/>
      <c r="V1068" s="82"/>
      <c r="W1068" s="82"/>
      <c r="X1068" s="82"/>
    </row>
    <row r="1069" spans="1:24" x14ac:dyDescent="0.3">
      <c r="A1069" s="78" t="s">
        <v>4242</v>
      </c>
      <c r="B1069" s="78" t="s">
        <v>4243</v>
      </c>
      <c r="C1069" s="78" t="s">
        <v>4244</v>
      </c>
      <c r="D1069" s="78">
        <v>20050823</v>
      </c>
      <c r="E1069" s="78" t="s">
        <v>3983</v>
      </c>
      <c r="F1069" s="78">
        <v>5</v>
      </c>
      <c r="G1069" s="82">
        <v>5000</v>
      </c>
      <c r="H1069" s="82">
        <v>4961</v>
      </c>
      <c r="I1069" s="82">
        <v>4944</v>
      </c>
      <c r="J1069" s="82">
        <v>2607905</v>
      </c>
      <c r="K1069" s="82">
        <v>13039525000</v>
      </c>
      <c r="L1069" s="82">
        <v>13155843000</v>
      </c>
      <c r="M1069" s="82">
        <v>128003000</v>
      </c>
      <c r="N1069" s="82">
        <v>13039525000</v>
      </c>
      <c r="O1069" s="82">
        <v>13027840000</v>
      </c>
      <c r="P1069" s="82">
        <v>642897000</v>
      </c>
      <c r="Q1069" s="82">
        <v>585669000</v>
      </c>
      <c r="R1069" s="82">
        <v>585171000</v>
      </c>
      <c r="S1069" s="82"/>
      <c r="T1069" s="82"/>
      <c r="U1069" s="82"/>
      <c r="V1069" s="82"/>
      <c r="W1069" s="82"/>
      <c r="X1069" s="82"/>
    </row>
    <row r="1070" spans="1:24" x14ac:dyDescent="0.3">
      <c r="A1070" s="78" t="s">
        <v>4245</v>
      </c>
      <c r="B1070" s="78" t="s">
        <v>4246</v>
      </c>
      <c r="C1070" s="78" t="s">
        <v>4247</v>
      </c>
      <c r="D1070" s="78">
        <v>20080627</v>
      </c>
      <c r="E1070" s="78" t="s">
        <v>4248</v>
      </c>
      <c r="F1070" s="78">
        <v>12</v>
      </c>
      <c r="G1070" s="82">
        <v>11350</v>
      </c>
      <c r="H1070" s="82">
        <v>11450</v>
      </c>
      <c r="I1070" s="82">
        <v>11232</v>
      </c>
      <c r="J1070" s="82">
        <v>6213550</v>
      </c>
      <c r="K1070" s="82">
        <v>70523792500</v>
      </c>
      <c r="L1070" s="82">
        <v>114460754000</v>
      </c>
      <c r="M1070" s="82">
        <v>36171388000</v>
      </c>
      <c r="N1070" s="82">
        <v>3106775000</v>
      </c>
      <c r="O1070" s="82">
        <v>78289366000</v>
      </c>
      <c r="P1070" s="82">
        <v>59817332000</v>
      </c>
      <c r="Q1070" s="82">
        <v>3852910000</v>
      </c>
      <c r="R1070" s="82">
        <v>3084136000</v>
      </c>
      <c r="S1070" s="82">
        <v>120292275000</v>
      </c>
      <c r="T1070" s="82">
        <v>62384154000</v>
      </c>
      <c r="U1070" s="82">
        <v>57908121000</v>
      </c>
      <c r="V1070" s="82">
        <v>96821811000</v>
      </c>
      <c r="W1070" s="82">
        <v>7897053000</v>
      </c>
      <c r="X1070" s="82">
        <v>4033298000</v>
      </c>
    </row>
    <row r="1071" spans="1:24" x14ac:dyDescent="0.3">
      <c r="A1071" s="78" t="s">
        <v>4249</v>
      </c>
      <c r="B1071" s="78" t="s">
        <v>4250</v>
      </c>
      <c r="C1071" s="78" t="s">
        <v>4251</v>
      </c>
      <c r="D1071" s="78">
        <v>20050726</v>
      </c>
      <c r="E1071" s="78" t="s">
        <v>4252</v>
      </c>
      <c r="F1071" s="78">
        <v>12</v>
      </c>
      <c r="G1071" s="82">
        <v>1915</v>
      </c>
      <c r="H1071" s="82">
        <v>1850</v>
      </c>
      <c r="I1071" s="82">
        <v>1859</v>
      </c>
      <c r="J1071" s="82">
        <v>87225824</v>
      </c>
      <c r="K1071" s="82">
        <v>167037452960</v>
      </c>
      <c r="L1071" s="82">
        <v>176752321000</v>
      </c>
      <c r="M1071" s="82">
        <v>88545377000</v>
      </c>
      <c r="N1071" s="82">
        <v>84687752000</v>
      </c>
      <c r="O1071" s="82">
        <v>88206943000</v>
      </c>
      <c r="P1071" s="82">
        <v>16321935000</v>
      </c>
      <c r="Q1071" s="82">
        <v>-2828294000</v>
      </c>
      <c r="R1071" s="82">
        <v>-3978810000</v>
      </c>
      <c r="S1071" s="82">
        <v>196486983000</v>
      </c>
      <c r="T1071" s="82">
        <v>140422637000</v>
      </c>
      <c r="U1071" s="82">
        <v>56064346000</v>
      </c>
      <c r="V1071" s="82">
        <v>23302875000</v>
      </c>
      <c r="W1071" s="82">
        <v>-5436963000</v>
      </c>
      <c r="X1071" s="82">
        <v>-7740212000</v>
      </c>
    </row>
    <row r="1072" spans="1:24" x14ac:dyDescent="0.3">
      <c r="A1072" s="78" t="s">
        <v>4253</v>
      </c>
      <c r="B1072" s="78" t="s">
        <v>4254</v>
      </c>
      <c r="C1072" s="78" t="s">
        <v>4255</v>
      </c>
      <c r="D1072" s="78">
        <v>20050725</v>
      </c>
      <c r="E1072" s="78" t="s">
        <v>4256</v>
      </c>
      <c r="F1072" s="78">
        <v>12</v>
      </c>
      <c r="G1072" s="82">
        <v>36400</v>
      </c>
      <c r="H1072" s="82">
        <v>37200</v>
      </c>
      <c r="I1072" s="82">
        <v>39220</v>
      </c>
      <c r="J1072" s="82">
        <v>2652000</v>
      </c>
      <c r="K1072" s="82">
        <v>96532800000</v>
      </c>
      <c r="L1072" s="82">
        <v>220356353000</v>
      </c>
      <c r="M1072" s="82">
        <v>101694084000</v>
      </c>
      <c r="N1072" s="82">
        <v>13260000000</v>
      </c>
      <c r="O1072" s="82">
        <v>118662269000</v>
      </c>
      <c r="P1072" s="82">
        <v>101794331000</v>
      </c>
      <c r="Q1072" s="82">
        <v>15746714000</v>
      </c>
      <c r="R1072" s="82">
        <v>8706733000</v>
      </c>
      <c r="S1072" s="82">
        <v>224676463000</v>
      </c>
      <c r="T1072" s="82">
        <v>103377560000</v>
      </c>
      <c r="U1072" s="82">
        <v>121298903000</v>
      </c>
      <c r="V1072" s="82">
        <v>101801269000</v>
      </c>
      <c r="W1072" s="82">
        <v>15014688000</v>
      </c>
      <c r="X1072" s="82">
        <v>8985545000</v>
      </c>
    </row>
    <row r="1073" spans="1:24" x14ac:dyDescent="0.3">
      <c r="A1073" s="78" t="s">
        <v>4257</v>
      </c>
      <c r="B1073" s="78" t="s">
        <v>4258</v>
      </c>
      <c r="C1073" s="78" t="s">
        <v>4259</v>
      </c>
      <c r="D1073" s="78">
        <v>20140227</v>
      </c>
      <c r="E1073" s="78" t="s">
        <v>4260</v>
      </c>
      <c r="F1073" s="78">
        <v>12</v>
      </c>
      <c r="G1073" s="82">
        <v>22400</v>
      </c>
      <c r="H1073" s="82">
        <v>21710</v>
      </c>
      <c r="I1073" s="82">
        <v>22067</v>
      </c>
      <c r="J1073" s="82">
        <v>5179610</v>
      </c>
      <c r="K1073" s="82">
        <v>116023264000</v>
      </c>
      <c r="L1073" s="82">
        <v>71142152000</v>
      </c>
      <c r="M1073" s="82">
        <v>24146353000</v>
      </c>
      <c r="N1073" s="82">
        <v>2589805000</v>
      </c>
      <c r="O1073" s="82">
        <v>46995799000</v>
      </c>
      <c r="P1073" s="82">
        <v>57990764000</v>
      </c>
      <c r="Q1073" s="82">
        <v>9876184000</v>
      </c>
      <c r="R1073" s="82">
        <v>10180535000</v>
      </c>
      <c r="S1073" s="82">
        <v>71515652000</v>
      </c>
      <c r="T1073" s="82">
        <v>23673418000</v>
      </c>
      <c r="U1073" s="82">
        <v>47842234000</v>
      </c>
      <c r="V1073" s="82">
        <v>57526630000</v>
      </c>
      <c r="W1073" s="82">
        <v>10602494000</v>
      </c>
      <c r="X1073" s="82">
        <v>10486867000</v>
      </c>
    </row>
    <row r="1074" spans="1:24" x14ac:dyDescent="0.3">
      <c r="A1074" s="78" t="s">
        <v>4261</v>
      </c>
      <c r="B1074" s="78" t="s">
        <v>4262</v>
      </c>
      <c r="C1074" s="78" t="s">
        <v>4263</v>
      </c>
      <c r="D1074" s="78">
        <v>20050817</v>
      </c>
      <c r="E1074" s="78" t="s">
        <v>2213</v>
      </c>
      <c r="F1074" s="78">
        <v>12</v>
      </c>
      <c r="G1074" s="82">
        <v>19950</v>
      </c>
      <c r="H1074" s="82">
        <v>19440</v>
      </c>
      <c r="I1074" s="82">
        <v>18310</v>
      </c>
      <c r="J1074" s="82">
        <v>36212538</v>
      </c>
      <c r="K1074" s="82">
        <v>722440133100</v>
      </c>
      <c r="L1074" s="82">
        <v>397443085000</v>
      </c>
      <c r="M1074" s="82">
        <v>18881049000</v>
      </c>
      <c r="N1074" s="82">
        <v>37126020000</v>
      </c>
      <c r="O1074" s="82">
        <v>378562036000</v>
      </c>
      <c r="P1074" s="82">
        <v>18113545000</v>
      </c>
      <c r="Q1074" s="82">
        <v>14420938000</v>
      </c>
      <c r="R1074" s="82">
        <v>15349843000</v>
      </c>
      <c r="S1074" s="82">
        <v>2187228122000</v>
      </c>
      <c r="T1074" s="82">
        <v>1228611584000</v>
      </c>
      <c r="U1074" s="82">
        <v>958616538000</v>
      </c>
      <c r="V1074" s="82">
        <v>2210481571000</v>
      </c>
      <c r="W1074" s="82">
        <v>124158360000</v>
      </c>
      <c r="X1074" s="82">
        <v>31126905000</v>
      </c>
    </row>
    <row r="1075" spans="1:24" x14ac:dyDescent="0.3">
      <c r="A1075" s="78" t="s">
        <v>4264</v>
      </c>
      <c r="B1075" s="78" t="s">
        <v>4265</v>
      </c>
      <c r="C1075" s="78" t="s">
        <v>4266</v>
      </c>
      <c r="D1075" s="78">
        <v>20091222</v>
      </c>
      <c r="E1075" s="78" t="s">
        <v>4267</v>
      </c>
      <c r="F1075" s="78">
        <v>12</v>
      </c>
      <c r="G1075" s="82">
        <v>3150</v>
      </c>
      <c r="H1075" s="82">
        <v>3216</v>
      </c>
      <c r="I1075" s="82">
        <v>3044</v>
      </c>
      <c r="J1075" s="82">
        <v>15000000</v>
      </c>
      <c r="K1075" s="82">
        <v>47250000000</v>
      </c>
      <c r="L1075" s="82">
        <v>72553749000</v>
      </c>
      <c r="M1075" s="82">
        <v>20558730000</v>
      </c>
      <c r="N1075" s="82">
        <v>7500000000</v>
      </c>
      <c r="O1075" s="82">
        <v>51995019000</v>
      </c>
      <c r="P1075" s="82">
        <v>27187217000</v>
      </c>
      <c r="Q1075" s="82">
        <v>-821844000</v>
      </c>
      <c r="R1075" s="82">
        <v>-251861000</v>
      </c>
      <c r="S1075" s="82"/>
      <c r="T1075" s="82"/>
      <c r="U1075" s="82"/>
      <c r="V1075" s="82"/>
      <c r="W1075" s="82"/>
      <c r="X1075" s="82"/>
    </row>
    <row r="1076" spans="1:24" x14ac:dyDescent="0.3">
      <c r="A1076" s="78" t="s">
        <v>4268</v>
      </c>
      <c r="B1076" s="78" t="s">
        <v>4269</v>
      </c>
      <c r="C1076" s="78" t="s">
        <v>4270</v>
      </c>
      <c r="D1076" s="78">
        <v>20110713</v>
      </c>
      <c r="E1076" s="78" t="s">
        <v>4271</v>
      </c>
      <c r="F1076" s="78">
        <v>12</v>
      </c>
      <c r="G1076" s="82">
        <v>7800</v>
      </c>
      <c r="H1076" s="82">
        <v>7542</v>
      </c>
      <c r="I1076" s="82">
        <v>7125</v>
      </c>
      <c r="J1076" s="82">
        <v>4216025</v>
      </c>
      <c r="K1076" s="82">
        <v>32884995000</v>
      </c>
      <c r="L1076" s="82">
        <v>14607880000</v>
      </c>
      <c r="M1076" s="82">
        <v>10623967000</v>
      </c>
      <c r="N1076" s="82">
        <v>1800539000</v>
      </c>
      <c r="O1076" s="82">
        <v>3983913000</v>
      </c>
      <c r="P1076" s="82">
        <v>3919101000</v>
      </c>
      <c r="Q1076" s="82">
        <v>-2433113000</v>
      </c>
      <c r="R1076" s="82">
        <v>-2742712000</v>
      </c>
      <c r="S1076" s="82"/>
      <c r="T1076" s="82"/>
      <c r="U1076" s="82"/>
      <c r="V1076" s="82"/>
      <c r="W1076" s="82"/>
      <c r="X1076" s="82"/>
    </row>
    <row r="1077" spans="1:24" x14ac:dyDescent="0.3">
      <c r="A1077" s="78" t="s">
        <v>4272</v>
      </c>
      <c r="B1077" s="78" t="s">
        <v>4273</v>
      </c>
      <c r="C1077" s="78" t="s">
        <v>4274</v>
      </c>
      <c r="D1077" s="78">
        <v>20000307</v>
      </c>
      <c r="E1077" s="78" t="s">
        <v>4275</v>
      </c>
      <c r="F1077" s="78">
        <v>12</v>
      </c>
      <c r="G1077" s="82">
        <v>7860</v>
      </c>
      <c r="H1077" s="82">
        <v>8040</v>
      </c>
      <c r="I1077" s="82">
        <v>7700</v>
      </c>
      <c r="J1077" s="82">
        <v>5000000</v>
      </c>
      <c r="K1077" s="82">
        <v>39300000000</v>
      </c>
      <c r="L1077" s="82">
        <v>122695345000</v>
      </c>
      <c r="M1077" s="82">
        <v>54005436000</v>
      </c>
      <c r="N1077" s="82">
        <v>2500000000</v>
      </c>
      <c r="O1077" s="82">
        <v>68689909000</v>
      </c>
      <c r="P1077" s="82">
        <v>214795030000</v>
      </c>
      <c r="Q1077" s="82">
        <v>7193717000</v>
      </c>
      <c r="R1077" s="82">
        <v>5027425000</v>
      </c>
      <c r="S1077" s="82"/>
      <c r="T1077" s="82"/>
      <c r="U1077" s="82"/>
      <c r="V1077" s="82"/>
      <c r="W1077" s="82"/>
      <c r="X1077" s="82"/>
    </row>
    <row r="1078" spans="1:24" x14ac:dyDescent="0.3">
      <c r="A1078" s="78" t="s">
        <v>4276</v>
      </c>
      <c r="B1078" s="78" t="s">
        <v>4277</v>
      </c>
      <c r="C1078" s="78" t="s">
        <v>4278</v>
      </c>
      <c r="D1078" s="78">
        <v>20110927</v>
      </c>
      <c r="E1078" s="78" t="s">
        <v>4279</v>
      </c>
      <c r="F1078" s="78">
        <v>12</v>
      </c>
      <c r="G1078" s="82">
        <v>5450</v>
      </c>
      <c r="H1078" s="82">
        <v>5696</v>
      </c>
      <c r="I1078" s="82">
        <v>5613</v>
      </c>
      <c r="J1078" s="82">
        <v>7140000</v>
      </c>
      <c r="K1078" s="82">
        <v>38913000000</v>
      </c>
      <c r="L1078" s="82"/>
      <c r="M1078" s="82"/>
      <c r="N1078" s="82"/>
      <c r="O1078" s="82"/>
      <c r="P1078" s="82"/>
      <c r="Q1078" s="82"/>
      <c r="R1078" s="82"/>
      <c r="S1078" s="82">
        <v>52186826000</v>
      </c>
      <c r="T1078" s="82">
        <v>13484535000</v>
      </c>
      <c r="U1078" s="82">
        <v>38702291000</v>
      </c>
      <c r="V1078" s="82">
        <v>22745588000</v>
      </c>
      <c r="W1078" s="82">
        <v>-1489747000</v>
      </c>
      <c r="X1078" s="82">
        <v>-245435000</v>
      </c>
    </row>
    <row r="1079" spans="1:24" x14ac:dyDescent="0.3">
      <c r="A1079" s="78" t="s">
        <v>4280</v>
      </c>
      <c r="B1079" s="78" t="s">
        <v>4281</v>
      </c>
      <c r="C1079" s="78" t="s">
        <v>4282</v>
      </c>
      <c r="D1079" s="78">
        <v>19780522</v>
      </c>
      <c r="E1079" s="78" t="s">
        <v>4283</v>
      </c>
      <c r="F1079" s="78">
        <v>12</v>
      </c>
      <c r="G1079" s="82">
        <v>1280</v>
      </c>
      <c r="H1079" s="82">
        <v>1357</v>
      </c>
      <c r="I1079" s="82">
        <v>1293</v>
      </c>
      <c r="J1079" s="82">
        <v>110179090</v>
      </c>
      <c r="K1079" s="82">
        <v>141029235200</v>
      </c>
      <c r="L1079" s="82">
        <v>230795867000</v>
      </c>
      <c r="M1079" s="82">
        <v>142020118000</v>
      </c>
      <c r="N1079" s="82">
        <v>55243490000</v>
      </c>
      <c r="O1079" s="82">
        <v>88775749000</v>
      </c>
      <c r="P1079" s="82">
        <v>250688827000</v>
      </c>
      <c r="Q1079" s="82">
        <v>11419919000</v>
      </c>
      <c r="R1079" s="82">
        <v>17918239000</v>
      </c>
      <c r="S1079" s="82"/>
      <c r="T1079" s="82"/>
      <c r="U1079" s="82"/>
      <c r="V1079" s="82"/>
      <c r="W1079" s="82"/>
      <c r="X1079" s="82"/>
    </row>
    <row r="1080" spans="1:24" x14ac:dyDescent="0.3">
      <c r="A1080" s="78" t="s">
        <v>4284</v>
      </c>
      <c r="B1080" s="78" t="s">
        <v>4285</v>
      </c>
      <c r="C1080" s="78" t="s">
        <v>4286</v>
      </c>
      <c r="D1080" s="78">
        <v>19751120</v>
      </c>
      <c r="E1080" s="78" t="s">
        <v>4287</v>
      </c>
      <c r="F1080" s="78">
        <v>12</v>
      </c>
      <c r="G1080" s="82">
        <v>5380</v>
      </c>
      <c r="H1080" s="82">
        <v>5354</v>
      </c>
      <c r="I1080" s="82">
        <v>5238</v>
      </c>
      <c r="J1080" s="82">
        <v>15225000</v>
      </c>
      <c r="K1080" s="82">
        <v>81910500000</v>
      </c>
      <c r="L1080" s="82">
        <v>248738749000</v>
      </c>
      <c r="M1080" s="82">
        <v>111791500000</v>
      </c>
      <c r="N1080" s="82">
        <v>16425000000</v>
      </c>
      <c r="O1080" s="82">
        <v>136947249000</v>
      </c>
      <c r="P1080" s="82">
        <v>109475644000</v>
      </c>
      <c r="Q1080" s="82">
        <v>1737171000</v>
      </c>
      <c r="R1080" s="82">
        <v>-1347645000</v>
      </c>
      <c r="S1080" s="82">
        <v>251295455000</v>
      </c>
      <c r="T1080" s="82">
        <v>124881464000</v>
      </c>
      <c r="U1080" s="82">
        <v>126413991000</v>
      </c>
      <c r="V1080" s="82">
        <v>121165848000</v>
      </c>
      <c r="W1080" s="82">
        <v>858463000</v>
      </c>
      <c r="X1080" s="82">
        <v>-2880577000</v>
      </c>
    </row>
    <row r="1081" spans="1:24" x14ac:dyDescent="0.3">
      <c r="A1081" s="78" t="s">
        <v>4288</v>
      </c>
      <c r="B1081" s="78" t="s">
        <v>4289</v>
      </c>
      <c r="C1081" s="78" t="s">
        <v>4290</v>
      </c>
      <c r="D1081" s="78">
        <v>20070607</v>
      </c>
      <c r="E1081" s="78" t="s">
        <v>4291</v>
      </c>
      <c r="F1081" s="78">
        <v>12</v>
      </c>
      <c r="G1081" s="82">
        <v>5200</v>
      </c>
      <c r="H1081" s="82">
        <v>5318</v>
      </c>
      <c r="I1081" s="82">
        <v>5037</v>
      </c>
      <c r="J1081" s="82">
        <v>60973591</v>
      </c>
      <c r="K1081" s="82">
        <v>317062673200</v>
      </c>
      <c r="L1081" s="82">
        <v>344567340000</v>
      </c>
      <c r="M1081" s="82">
        <v>201483537000</v>
      </c>
      <c r="N1081" s="82">
        <v>28713458000</v>
      </c>
      <c r="O1081" s="82">
        <v>143083803000</v>
      </c>
      <c r="P1081" s="82">
        <v>183783745000</v>
      </c>
      <c r="Q1081" s="82">
        <v>12095488000</v>
      </c>
      <c r="R1081" s="82">
        <v>6498577000</v>
      </c>
      <c r="S1081" s="82">
        <v>435775547000</v>
      </c>
      <c r="T1081" s="82">
        <v>298150103000</v>
      </c>
      <c r="U1081" s="82">
        <v>137625444000</v>
      </c>
      <c r="V1081" s="82">
        <v>273362079000</v>
      </c>
      <c r="W1081" s="82">
        <v>16393253000</v>
      </c>
      <c r="X1081" s="82">
        <v>6966741000</v>
      </c>
    </row>
    <row r="1082" spans="1:24" x14ac:dyDescent="0.3">
      <c r="A1082" s="78" t="s">
        <v>4292</v>
      </c>
      <c r="B1082" s="78" t="s">
        <v>4293</v>
      </c>
      <c r="C1082" s="78" t="s">
        <v>4294</v>
      </c>
      <c r="D1082" s="78">
        <v>19730626</v>
      </c>
      <c r="E1082" s="78" t="s">
        <v>4295</v>
      </c>
      <c r="F1082" s="78">
        <v>12</v>
      </c>
      <c r="G1082" s="82">
        <v>7910</v>
      </c>
      <c r="H1082" s="82">
        <v>7854</v>
      </c>
      <c r="I1082" s="82">
        <v>7672</v>
      </c>
      <c r="J1082" s="82">
        <v>6538890</v>
      </c>
      <c r="K1082" s="82">
        <v>51722619900</v>
      </c>
      <c r="L1082" s="82">
        <v>345394699000</v>
      </c>
      <c r="M1082" s="82">
        <v>178435174000</v>
      </c>
      <c r="N1082" s="82">
        <v>32694450000</v>
      </c>
      <c r="O1082" s="82">
        <v>166959525000</v>
      </c>
      <c r="P1082" s="82">
        <v>260342222000</v>
      </c>
      <c r="Q1082" s="82">
        <v>6407612000</v>
      </c>
      <c r="R1082" s="82">
        <v>3687441000</v>
      </c>
      <c r="S1082" s="82">
        <v>324989264000</v>
      </c>
      <c r="T1082" s="82">
        <v>185743421000</v>
      </c>
      <c r="U1082" s="82">
        <v>139245843000</v>
      </c>
      <c r="V1082" s="82">
        <v>270197320000</v>
      </c>
      <c r="W1082" s="82">
        <v>4255364000</v>
      </c>
      <c r="X1082" s="82">
        <v>257069000</v>
      </c>
    </row>
    <row r="1083" spans="1:24" x14ac:dyDescent="0.3">
      <c r="A1083" s="78" t="s">
        <v>4296</v>
      </c>
      <c r="B1083" s="78" t="s">
        <v>4297</v>
      </c>
      <c r="C1083" s="78" t="s">
        <v>4298</v>
      </c>
      <c r="D1083" s="78">
        <v>19950708</v>
      </c>
      <c r="E1083" s="78" t="s">
        <v>4299</v>
      </c>
      <c r="F1083" s="78">
        <v>12</v>
      </c>
      <c r="G1083" s="82">
        <v>2200</v>
      </c>
      <c r="H1083" s="82">
        <v>2209</v>
      </c>
      <c r="I1083" s="82">
        <v>1903</v>
      </c>
      <c r="J1083" s="82">
        <v>59991641</v>
      </c>
      <c r="K1083" s="82">
        <v>131981610200</v>
      </c>
      <c r="L1083" s="82">
        <v>119256763000</v>
      </c>
      <c r="M1083" s="82">
        <v>64783475000</v>
      </c>
      <c r="N1083" s="82">
        <v>29995821000</v>
      </c>
      <c r="O1083" s="82">
        <v>54473289000</v>
      </c>
      <c r="P1083" s="82">
        <v>195088463000</v>
      </c>
      <c r="Q1083" s="82">
        <v>5425306000</v>
      </c>
      <c r="R1083" s="82">
        <v>5594875000</v>
      </c>
      <c r="S1083" s="82">
        <v>119445520000</v>
      </c>
      <c r="T1083" s="82">
        <v>65440763000</v>
      </c>
      <c r="U1083" s="82">
        <v>54004757000</v>
      </c>
      <c r="V1083" s="82">
        <v>197908313000</v>
      </c>
      <c r="W1083" s="82">
        <v>4959226000</v>
      </c>
      <c r="X1083" s="82">
        <v>5174925000</v>
      </c>
    </row>
    <row r="1084" spans="1:24" x14ac:dyDescent="0.3">
      <c r="A1084" s="78" t="s">
        <v>4300</v>
      </c>
      <c r="B1084" s="78" t="s">
        <v>4301</v>
      </c>
      <c r="C1084" s="78" t="s">
        <v>4302</v>
      </c>
      <c r="D1084" s="78">
        <v>19871002</v>
      </c>
      <c r="E1084" s="78" t="s">
        <v>4303</v>
      </c>
      <c r="F1084" s="78">
        <v>12</v>
      </c>
      <c r="G1084" s="82">
        <v>16900</v>
      </c>
      <c r="H1084" s="82">
        <v>17090</v>
      </c>
      <c r="I1084" s="82">
        <v>15770</v>
      </c>
      <c r="J1084" s="82">
        <v>6090084</v>
      </c>
      <c r="K1084" s="82">
        <v>102922419600</v>
      </c>
      <c r="L1084" s="82">
        <v>464553582000</v>
      </c>
      <c r="M1084" s="82">
        <v>274735410000</v>
      </c>
      <c r="N1084" s="82">
        <v>30450420000</v>
      </c>
      <c r="O1084" s="82">
        <v>189818171000</v>
      </c>
      <c r="P1084" s="82">
        <v>523298919000</v>
      </c>
      <c r="Q1084" s="82">
        <v>2997883000</v>
      </c>
      <c r="R1084" s="82">
        <v>130164000</v>
      </c>
      <c r="S1084" s="82">
        <v>649263214000</v>
      </c>
      <c r="T1084" s="82">
        <v>385176434000</v>
      </c>
      <c r="U1084" s="82">
        <v>264086781000</v>
      </c>
      <c r="V1084" s="82">
        <v>709653925000</v>
      </c>
      <c r="W1084" s="82">
        <v>5124661000</v>
      </c>
      <c r="X1084" s="82">
        <v>278345000</v>
      </c>
    </row>
    <row r="1085" spans="1:24" x14ac:dyDescent="0.3">
      <c r="A1085" s="78" t="s">
        <v>4304</v>
      </c>
      <c r="B1085" s="78" t="s">
        <v>4305</v>
      </c>
      <c r="C1085" s="78" t="s">
        <v>4306</v>
      </c>
      <c r="D1085" s="78">
        <v>20020716</v>
      </c>
      <c r="E1085" s="78" t="s">
        <v>4307</v>
      </c>
      <c r="F1085" s="78">
        <v>12</v>
      </c>
      <c r="G1085" s="82">
        <v>180000</v>
      </c>
      <c r="H1085" s="82">
        <v>170800</v>
      </c>
      <c r="I1085" s="82">
        <v>165725</v>
      </c>
      <c r="J1085" s="82">
        <v>23533928</v>
      </c>
      <c r="K1085" s="82">
        <v>4236107040000</v>
      </c>
      <c r="L1085" s="82">
        <v>536934241000</v>
      </c>
      <c r="M1085" s="82">
        <v>235117750000</v>
      </c>
      <c r="N1085" s="82">
        <v>23533928000</v>
      </c>
      <c r="O1085" s="82">
        <v>301816491000</v>
      </c>
      <c r="P1085" s="82">
        <v>908356195000</v>
      </c>
      <c r="Q1085" s="82">
        <v>72509699000</v>
      </c>
      <c r="R1085" s="82">
        <v>56924104000</v>
      </c>
      <c r="S1085" s="82">
        <v>575173236000</v>
      </c>
      <c r="T1085" s="82">
        <v>262454495000</v>
      </c>
      <c r="U1085" s="82">
        <v>312718741000</v>
      </c>
      <c r="V1085" s="82">
        <v>947175861000</v>
      </c>
      <c r="W1085" s="82">
        <v>77794271000</v>
      </c>
      <c r="X1085" s="82">
        <v>60451273000</v>
      </c>
    </row>
    <row r="1086" spans="1:24" x14ac:dyDescent="0.3">
      <c r="A1086" s="78" t="s">
        <v>4308</v>
      </c>
      <c r="B1086" s="78" t="s">
        <v>4309</v>
      </c>
      <c r="C1086" s="78" t="s">
        <v>4310</v>
      </c>
      <c r="D1086" s="78">
        <v>19890905</v>
      </c>
      <c r="E1086" s="78" t="s">
        <v>4311</v>
      </c>
      <c r="F1086" s="78">
        <v>12</v>
      </c>
      <c r="G1086" s="82">
        <v>256500</v>
      </c>
      <c r="H1086" s="82">
        <v>255900</v>
      </c>
      <c r="I1086" s="82">
        <v>247400</v>
      </c>
      <c r="J1086" s="82">
        <v>97343863</v>
      </c>
      <c r="K1086" s="82">
        <v>24968700859500</v>
      </c>
      <c r="L1086" s="82">
        <v>21482323000000</v>
      </c>
      <c r="M1086" s="82">
        <v>4635079000000</v>
      </c>
      <c r="N1086" s="82">
        <v>491096000000</v>
      </c>
      <c r="O1086" s="82">
        <v>16847244000000</v>
      </c>
      <c r="P1086" s="82">
        <v>13443082000000</v>
      </c>
      <c r="Q1086" s="82">
        <v>1420291000000</v>
      </c>
      <c r="R1086" s="82">
        <v>1721994000000</v>
      </c>
      <c r="S1086" s="82">
        <v>36787364000000</v>
      </c>
      <c r="T1086" s="82">
        <v>14299867000000</v>
      </c>
      <c r="U1086" s="82">
        <v>22487497000000</v>
      </c>
      <c r="V1086" s="82">
        <v>26342563000000</v>
      </c>
      <c r="W1086" s="82">
        <v>2189905000000</v>
      </c>
      <c r="X1086" s="82">
        <v>2599306000000</v>
      </c>
    </row>
    <row r="1087" spans="1:24" x14ac:dyDescent="0.3">
      <c r="A1087" s="78" t="s">
        <v>4312</v>
      </c>
      <c r="B1087" s="78" t="s">
        <v>4313</v>
      </c>
      <c r="C1087" s="78" t="s">
        <v>4314</v>
      </c>
      <c r="D1087" s="78">
        <v>19750627</v>
      </c>
      <c r="E1087" s="78" t="s">
        <v>4315</v>
      </c>
      <c r="F1087" s="78">
        <v>12</v>
      </c>
      <c r="G1087" s="82">
        <v>9900</v>
      </c>
      <c r="H1087" s="82">
        <v>10140</v>
      </c>
      <c r="I1087" s="82">
        <v>10552</v>
      </c>
      <c r="J1087" s="82">
        <v>23728210</v>
      </c>
      <c r="K1087" s="82">
        <v>234909279000</v>
      </c>
      <c r="L1087" s="82">
        <v>569595576000</v>
      </c>
      <c r="M1087" s="82">
        <v>360291289000</v>
      </c>
      <c r="N1087" s="82">
        <v>23728210000</v>
      </c>
      <c r="O1087" s="82">
        <v>209304287000</v>
      </c>
      <c r="P1087" s="82">
        <v>377318596000</v>
      </c>
      <c r="Q1087" s="82">
        <v>2024465000</v>
      </c>
      <c r="R1087" s="82">
        <v>2924455000</v>
      </c>
      <c r="S1087" s="82">
        <v>665698710000</v>
      </c>
      <c r="T1087" s="82">
        <v>434405263000</v>
      </c>
      <c r="U1087" s="82">
        <v>231293447000</v>
      </c>
      <c r="V1087" s="82">
        <v>452831731000</v>
      </c>
      <c r="W1087" s="82">
        <v>3591303000</v>
      </c>
      <c r="X1087" s="82">
        <v>4667013000</v>
      </c>
    </row>
    <row r="1088" spans="1:24" x14ac:dyDescent="0.3">
      <c r="A1088" s="78" t="s">
        <v>4316</v>
      </c>
      <c r="B1088" s="78" t="s">
        <v>4317</v>
      </c>
      <c r="C1088" s="78" t="s">
        <v>4318</v>
      </c>
      <c r="D1088" s="78">
        <v>19940128</v>
      </c>
      <c r="E1088" s="78" t="s">
        <v>4319</v>
      </c>
      <c r="F1088" s="78">
        <v>12</v>
      </c>
      <c r="G1088" s="82">
        <v>19900</v>
      </c>
      <c r="H1088" s="82">
        <v>20150</v>
      </c>
      <c r="I1088" s="82">
        <v>19312</v>
      </c>
      <c r="J1088" s="82">
        <v>230875386</v>
      </c>
      <c r="K1088" s="82">
        <v>4594420181400</v>
      </c>
      <c r="L1088" s="82">
        <v>16989238560000</v>
      </c>
      <c r="M1088" s="82">
        <v>11201932659000</v>
      </c>
      <c r="N1088" s="82">
        <v>1154951155000</v>
      </c>
      <c r="O1088" s="82">
        <v>5787305902000</v>
      </c>
      <c r="P1088" s="82">
        <v>9637174327000</v>
      </c>
      <c r="Q1088" s="82">
        <v>87694143000</v>
      </c>
      <c r="R1088" s="82">
        <v>120548231000</v>
      </c>
      <c r="S1088" s="82">
        <v>17265229505000</v>
      </c>
      <c r="T1088" s="82">
        <v>11411800886000</v>
      </c>
      <c r="U1088" s="82">
        <v>5853428620000</v>
      </c>
      <c r="V1088" s="82">
        <v>9801269826000</v>
      </c>
      <c r="W1088" s="82">
        <v>81326363000</v>
      </c>
      <c r="X1088" s="82">
        <v>106190467000</v>
      </c>
    </row>
    <row r="1089" spans="1:24" x14ac:dyDescent="0.3">
      <c r="A1089" s="78" t="s">
        <v>4320</v>
      </c>
      <c r="B1089" s="78" t="s">
        <v>4321</v>
      </c>
      <c r="C1089" s="78" t="s">
        <v>4322</v>
      </c>
      <c r="D1089" s="78">
        <v>19890510</v>
      </c>
      <c r="E1089" s="78" t="s">
        <v>4323</v>
      </c>
      <c r="F1089" s="78">
        <v>12</v>
      </c>
      <c r="G1089" s="82">
        <v>3025</v>
      </c>
      <c r="H1089" s="82">
        <v>3175</v>
      </c>
      <c r="I1089" s="82">
        <v>2891</v>
      </c>
      <c r="J1089" s="82">
        <v>46764840</v>
      </c>
      <c r="K1089" s="82">
        <v>141463641000</v>
      </c>
      <c r="L1089" s="82">
        <v>169420666000</v>
      </c>
      <c r="M1089" s="82">
        <v>103402181000</v>
      </c>
      <c r="N1089" s="82">
        <v>23382420000</v>
      </c>
      <c r="O1089" s="82">
        <v>66018485000</v>
      </c>
      <c r="P1089" s="82">
        <v>66934148000</v>
      </c>
      <c r="Q1089" s="82">
        <v>1476157000</v>
      </c>
      <c r="R1089" s="82">
        <v>1010429000</v>
      </c>
      <c r="S1089" s="82">
        <v>181607885000</v>
      </c>
      <c r="T1089" s="82">
        <v>109744863000</v>
      </c>
      <c r="U1089" s="82">
        <v>71863022000</v>
      </c>
      <c r="V1089" s="82">
        <v>70982614000</v>
      </c>
      <c r="W1089" s="82">
        <v>543537000</v>
      </c>
      <c r="X1089" s="82">
        <v>163105000</v>
      </c>
    </row>
    <row r="1090" spans="1:24" x14ac:dyDescent="0.3">
      <c r="A1090" s="78" t="s">
        <v>4324</v>
      </c>
      <c r="B1090" s="78" t="s">
        <v>4325</v>
      </c>
      <c r="C1090" s="78" t="s">
        <v>4326</v>
      </c>
      <c r="D1090" s="78">
        <v>19960703</v>
      </c>
      <c r="E1090" s="78" t="s">
        <v>4327</v>
      </c>
      <c r="F1090" s="78">
        <v>12</v>
      </c>
      <c r="G1090" s="82">
        <v>66600</v>
      </c>
      <c r="H1090" s="82">
        <v>67360</v>
      </c>
      <c r="I1090" s="82">
        <v>65775</v>
      </c>
      <c r="J1090" s="82">
        <v>19632513</v>
      </c>
      <c r="K1090" s="82">
        <v>1307525365800</v>
      </c>
      <c r="L1090" s="82">
        <v>1245039904000</v>
      </c>
      <c r="M1090" s="82">
        <v>688851008000</v>
      </c>
      <c r="N1090" s="82">
        <v>98162565000</v>
      </c>
      <c r="O1090" s="82">
        <v>556188896000</v>
      </c>
      <c r="P1090" s="82">
        <v>884182277000</v>
      </c>
      <c r="Q1090" s="82">
        <v>92307175000</v>
      </c>
      <c r="R1090" s="82">
        <v>-239371198000</v>
      </c>
      <c r="S1090" s="82">
        <v>1154843039000</v>
      </c>
      <c r="T1090" s="82">
        <v>740883742000</v>
      </c>
      <c r="U1090" s="82">
        <v>413959297000</v>
      </c>
      <c r="V1090" s="82">
        <v>950974451000</v>
      </c>
      <c r="W1090" s="82">
        <v>95083750000</v>
      </c>
      <c r="X1090" s="82">
        <v>88691994000</v>
      </c>
    </row>
    <row r="1091" spans="1:24" x14ac:dyDescent="0.3">
      <c r="A1091" s="78" t="s">
        <v>4328</v>
      </c>
      <c r="B1091" s="78" t="s">
        <v>4329</v>
      </c>
      <c r="C1091" s="78" t="s">
        <v>4330</v>
      </c>
      <c r="D1091" s="78">
        <v>19880920</v>
      </c>
      <c r="E1091" s="78" t="s">
        <v>4331</v>
      </c>
      <c r="F1091" s="78">
        <v>12</v>
      </c>
      <c r="G1091" s="82">
        <v>3705</v>
      </c>
      <c r="H1091" s="82">
        <v>3762</v>
      </c>
      <c r="I1091" s="82">
        <v>3650</v>
      </c>
      <c r="J1091" s="82">
        <v>12712747</v>
      </c>
      <c r="K1091" s="82">
        <v>47100727635</v>
      </c>
      <c r="L1091" s="82">
        <v>228884861000</v>
      </c>
      <c r="M1091" s="82">
        <v>128620638000</v>
      </c>
      <c r="N1091" s="82">
        <v>6356374000</v>
      </c>
      <c r="O1091" s="82">
        <v>100264223000</v>
      </c>
      <c r="P1091" s="82">
        <v>151979521000</v>
      </c>
      <c r="Q1091" s="82">
        <v>5693315000</v>
      </c>
      <c r="R1091" s="82">
        <v>1504458000</v>
      </c>
      <c r="S1091" s="82">
        <v>236515209000</v>
      </c>
      <c r="T1091" s="82">
        <v>141822575000</v>
      </c>
      <c r="U1091" s="82">
        <v>94692634000</v>
      </c>
      <c r="V1091" s="82">
        <v>184832585000</v>
      </c>
      <c r="W1091" s="82">
        <v>3130447000</v>
      </c>
      <c r="X1091" s="82">
        <v>490378000</v>
      </c>
    </row>
    <row r="1092" spans="1:24" x14ac:dyDescent="0.3">
      <c r="A1092" s="78" t="s">
        <v>4332</v>
      </c>
      <c r="B1092" s="78" t="s">
        <v>4333</v>
      </c>
      <c r="C1092" s="78" t="s">
        <v>4334</v>
      </c>
      <c r="D1092" s="78">
        <v>19751226</v>
      </c>
      <c r="E1092" s="78" t="s">
        <v>4335</v>
      </c>
      <c r="F1092" s="78">
        <v>12</v>
      </c>
      <c r="G1092" s="82">
        <v>3800</v>
      </c>
      <c r="H1092" s="82">
        <v>3801</v>
      </c>
      <c r="I1092" s="82">
        <v>3206</v>
      </c>
      <c r="J1092" s="82">
        <v>13120400</v>
      </c>
      <c r="K1092" s="82">
        <v>49857520000</v>
      </c>
      <c r="L1092" s="82">
        <v>246423243000</v>
      </c>
      <c r="M1092" s="82">
        <v>200436265000</v>
      </c>
      <c r="N1092" s="82">
        <v>6560200000</v>
      </c>
      <c r="O1092" s="82">
        <v>45986979000</v>
      </c>
      <c r="P1092" s="82">
        <v>148114824000</v>
      </c>
      <c r="Q1092" s="82">
        <v>4810841000</v>
      </c>
      <c r="R1092" s="82">
        <v>210653000</v>
      </c>
      <c r="S1092" s="82"/>
      <c r="T1092" s="82"/>
      <c r="U1092" s="82"/>
      <c r="V1092" s="82"/>
      <c r="W1092" s="82"/>
      <c r="X1092" s="82"/>
    </row>
    <row r="1093" spans="1:24" x14ac:dyDescent="0.3">
      <c r="A1093" s="78" t="s">
        <v>4336</v>
      </c>
      <c r="B1093" s="78" t="s">
        <v>4337</v>
      </c>
      <c r="C1093" s="78" t="s">
        <v>4338</v>
      </c>
      <c r="D1093" s="78">
        <v>19880706</v>
      </c>
      <c r="E1093" s="78" t="s">
        <v>4339</v>
      </c>
      <c r="F1093" s="78">
        <v>12</v>
      </c>
      <c r="G1093" s="82">
        <v>3985</v>
      </c>
      <c r="H1093" s="82">
        <v>3976</v>
      </c>
      <c r="I1093" s="82">
        <v>3910</v>
      </c>
      <c r="J1093" s="82">
        <v>32600000</v>
      </c>
      <c r="K1093" s="82">
        <v>129911000000</v>
      </c>
      <c r="L1093" s="82">
        <v>200105194000</v>
      </c>
      <c r="M1093" s="82">
        <v>40685972000</v>
      </c>
      <c r="N1093" s="82">
        <v>17000000000</v>
      </c>
      <c r="O1093" s="82">
        <v>159419223000</v>
      </c>
      <c r="P1093" s="82">
        <v>205734186000</v>
      </c>
      <c r="Q1093" s="82">
        <v>8381823000</v>
      </c>
      <c r="R1093" s="82">
        <v>7562823000</v>
      </c>
      <c r="S1093" s="82">
        <v>203211333000</v>
      </c>
      <c r="T1093" s="82">
        <v>45861384000</v>
      </c>
      <c r="U1093" s="82">
        <v>157349949000</v>
      </c>
      <c r="V1093" s="82">
        <v>217521844000</v>
      </c>
      <c r="W1093" s="82">
        <v>8170669000</v>
      </c>
      <c r="X1093" s="82">
        <v>10043166000</v>
      </c>
    </row>
    <row r="1094" spans="1:24" x14ac:dyDescent="0.3">
      <c r="A1094" s="78" t="s">
        <v>4340</v>
      </c>
      <c r="B1094" s="78" t="s">
        <v>4341</v>
      </c>
      <c r="C1094" s="78" t="s">
        <v>4342</v>
      </c>
      <c r="D1094" s="78">
        <v>19870608</v>
      </c>
      <c r="E1094" s="78" t="s">
        <v>4343</v>
      </c>
      <c r="F1094" s="78">
        <v>12</v>
      </c>
      <c r="G1094" s="82">
        <v>24850</v>
      </c>
      <c r="H1094" s="82">
        <v>25050</v>
      </c>
      <c r="I1094" s="82">
        <v>24752</v>
      </c>
      <c r="J1094" s="82">
        <v>4160347</v>
      </c>
      <c r="K1094" s="82">
        <v>103384622950</v>
      </c>
      <c r="L1094" s="82">
        <v>506422179000</v>
      </c>
      <c r="M1094" s="82">
        <v>233170565000</v>
      </c>
      <c r="N1094" s="82">
        <v>20801735000</v>
      </c>
      <c r="O1094" s="82">
        <v>273251614000</v>
      </c>
      <c r="P1094" s="82">
        <v>646617916000</v>
      </c>
      <c r="Q1094" s="82">
        <v>6246272000</v>
      </c>
      <c r="R1094" s="82">
        <v>2744422000</v>
      </c>
      <c r="S1094" s="82">
        <v>535212426000</v>
      </c>
      <c r="T1094" s="82">
        <v>267634791000</v>
      </c>
      <c r="U1094" s="82">
        <v>267577635000</v>
      </c>
      <c r="V1094" s="82">
        <v>689902096000</v>
      </c>
      <c r="W1094" s="82">
        <v>7124206000</v>
      </c>
      <c r="X1094" s="82">
        <v>2556254000</v>
      </c>
    </row>
    <row r="1095" spans="1:24" x14ac:dyDescent="0.3">
      <c r="A1095" s="78" t="s">
        <v>4344</v>
      </c>
      <c r="B1095" s="78" t="s">
        <v>4345</v>
      </c>
      <c r="C1095" s="78" t="s">
        <v>4346</v>
      </c>
      <c r="D1095" s="78">
        <v>19770630</v>
      </c>
      <c r="E1095" s="78" t="s">
        <v>4347</v>
      </c>
      <c r="F1095" s="78">
        <v>12</v>
      </c>
      <c r="G1095" s="82">
        <v>54500</v>
      </c>
      <c r="H1095" s="82">
        <v>54300</v>
      </c>
      <c r="I1095" s="82">
        <v>50420</v>
      </c>
      <c r="J1095" s="82">
        <v>32200000</v>
      </c>
      <c r="K1095" s="82">
        <v>1754900000000</v>
      </c>
      <c r="L1095" s="82">
        <v>1994988000000</v>
      </c>
      <c r="M1095" s="82">
        <v>254423000000</v>
      </c>
      <c r="N1095" s="82">
        <v>161000000000</v>
      </c>
      <c r="O1095" s="82">
        <v>1740565000000</v>
      </c>
      <c r="P1095" s="82">
        <v>83338000000</v>
      </c>
      <c r="Q1095" s="82">
        <v>55538000000</v>
      </c>
      <c r="R1095" s="82">
        <v>50228000000</v>
      </c>
      <c r="S1095" s="82">
        <v>10134301000000</v>
      </c>
      <c r="T1095" s="82">
        <v>7082312000000</v>
      </c>
      <c r="U1095" s="82">
        <v>3051989000000</v>
      </c>
      <c r="V1095" s="82">
        <v>8234770000000</v>
      </c>
      <c r="W1095" s="82">
        <v>242289000000</v>
      </c>
      <c r="X1095" s="82">
        <v>70633000000</v>
      </c>
    </row>
    <row r="1096" spans="1:24" x14ac:dyDescent="0.3">
      <c r="A1096" s="78" t="s">
        <v>4348</v>
      </c>
      <c r="B1096" s="78" t="s">
        <v>4349</v>
      </c>
      <c r="C1096" s="78" t="s">
        <v>4350</v>
      </c>
      <c r="D1096" s="78">
        <v>19681227</v>
      </c>
      <c r="E1096" s="78" t="s">
        <v>4351</v>
      </c>
      <c r="F1096" s="78">
        <v>12</v>
      </c>
      <c r="G1096" s="82">
        <v>6000</v>
      </c>
      <c r="H1096" s="82">
        <v>6000</v>
      </c>
      <c r="I1096" s="82">
        <v>4080</v>
      </c>
      <c r="J1096" s="82">
        <v>32707337</v>
      </c>
      <c r="K1096" s="82">
        <v>196244022000</v>
      </c>
      <c r="L1096" s="82">
        <v>1375464192000</v>
      </c>
      <c r="M1096" s="82">
        <v>1248870570000</v>
      </c>
      <c r="N1096" s="82">
        <v>519641713000</v>
      </c>
      <c r="O1096" s="82">
        <v>126593622000</v>
      </c>
      <c r="P1096" s="82">
        <v>1181124736000</v>
      </c>
      <c r="Q1096" s="82">
        <v>21259456000</v>
      </c>
      <c r="R1096" s="82">
        <v>-169469341000</v>
      </c>
      <c r="S1096" s="82">
        <v>2030671426000</v>
      </c>
      <c r="T1096" s="82">
        <v>1813545248000</v>
      </c>
      <c r="U1096" s="82">
        <v>217126178000</v>
      </c>
      <c r="V1096" s="82">
        <v>1564814527000</v>
      </c>
      <c r="W1096" s="82">
        <v>15029878000</v>
      </c>
      <c r="X1096" s="82">
        <v>-105289589000</v>
      </c>
    </row>
    <row r="1097" spans="1:24" x14ac:dyDescent="0.3">
      <c r="A1097" s="78" t="s">
        <v>4352</v>
      </c>
      <c r="B1097" s="78" t="s">
        <v>4353</v>
      </c>
      <c r="C1097" s="78" t="s">
        <v>4354</v>
      </c>
      <c r="D1097" s="78">
        <v>19790227</v>
      </c>
      <c r="E1097" s="78" t="s">
        <v>4355</v>
      </c>
      <c r="F1097" s="78">
        <v>12</v>
      </c>
      <c r="G1097" s="82">
        <v>130500</v>
      </c>
      <c r="H1097" s="82">
        <v>136600</v>
      </c>
      <c r="I1097" s="82">
        <v>134400</v>
      </c>
      <c r="J1097" s="82">
        <v>68764530</v>
      </c>
      <c r="K1097" s="82">
        <v>8973771165000</v>
      </c>
      <c r="L1097" s="82">
        <v>15445986249000</v>
      </c>
      <c r="M1097" s="82">
        <v>3848507470000</v>
      </c>
      <c r="N1097" s="82">
        <v>356712130000</v>
      </c>
      <c r="O1097" s="82">
        <v>11597478779000</v>
      </c>
      <c r="P1097" s="82">
        <v>3032477729000</v>
      </c>
      <c r="Q1097" s="82">
        <v>-87308279000</v>
      </c>
      <c r="R1097" s="82">
        <v>25739268000</v>
      </c>
      <c r="S1097" s="82">
        <v>16087507222000</v>
      </c>
      <c r="T1097" s="82">
        <v>4365859909000</v>
      </c>
      <c r="U1097" s="82">
        <v>11721647313000</v>
      </c>
      <c r="V1097" s="82">
        <v>3564104097000</v>
      </c>
      <c r="W1097" s="82">
        <v>14625790000</v>
      </c>
      <c r="X1097" s="82">
        <v>45233310000</v>
      </c>
    </row>
    <row r="1098" spans="1:24" x14ac:dyDescent="0.3">
      <c r="A1098" s="78" t="s">
        <v>4356</v>
      </c>
      <c r="B1098" s="78" t="s">
        <v>4357</v>
      </c>
      <c r="C1098" s="78" t="s">
        <v>4358</v>
      </c>
      <c r="D1098" s="78">
        <v>19861124</v>
      </c>
      <c r="E1098" s="78" t="s">
        <v>4359</v>
      </c>
      <c r="F1098" s="78">
        <v>12</v>
      </c>
      <c r="G1098" s="82">
        <v>5680</v>
      </c>
      <c r="H1098" s="82">
        <v>5826</v>
      </c>
      <c r="I1098" s="82">
        <v>5478</v>
      </c>
      <c r="J1098" s="82">
        <v>6613820</v>
      </c>
      <c r="K1098" s="82">
        <v>37566497600</v>
      </c>
      <c r="L1098" s="82">
        <v>109956755000</v>
      </c>
      <c r="M1098" s="82">
        <v>83554336000</v>
      </c>
      <c r="N1098" s="82">
        <v>6613820000</v>
      </c>
      <c r="O1098" s="82">
        <v>26402419000</v>
      </c>
      <c r="P1098" s="82">
        <v>106513706000</v>
      </c>
      <c r="Q1098" s="82">
        <v>1051645000</v>
      </c>
      <c r="R1098" s="82">
        <v>-345075000</v>
      </c>
      <c r="S1098" s="82">
        <v>123997977000</v>
      </c>
      <c r="T1098" s="82">
        <v>88199131000</v>
      </c>
      <c r="U1098" s="82">
        <v>35798847000</v>
      </c>
      <c r="V1098" s="82">
        <v>132609193000</v>
      </c>
      <c r="W1098" s="82">
        <v>1163650000</v>
      </c>
      <c r="X1098" s="82">
        <v>59997000</v>
      </c>
    </row>
    <row r="1099" spans="1:24" x14ac:dyDescent="0.3">
      <c r="A1099" s="78" t="s">
        <v>4360</v>
      </c>
      <c r="B1099" s="78" t="s">
        <v>4361</v>
      </c>
      <c r="C1099" s="78" t="s">
        <v>4362</v>
      </c>
      <c r="D1099" s="78">
        <v>19760626</v>
      </c>
      <c r="E1099" s="78" t="s">
        <v>4363</v>
      </c>
      <c r="F1099" s="78">
        <v>12</v>
      </c>
      <c r="G1099" s="82">
        <v>4150</v>
      </c>
      <c r="H1099" s="82">
        <v>4241</v>
      </c>
      <c r="I1099" s="82">
        <v>4022</v>
      </c>
      <c r="J1099" s="82">
        <v>10395000</v>
      </c>
      <c r="K1099" s="82">
        <v>43139250000</v>
      </c>
      <c r="L1099" s="82">
        <v>101890450000</v>
      </c>
      <c r="M1099" s="82">
        <v>60918866000</v>
      </c>
      <c r="N1099" s="82">
        <v>10395000000</v>
      </c>
      <c r="O1099" s="82">
        <v>40971584000</v>
      </c>
      <c r="P1099" s="82">
        <v>85136226000</v>
      </c>
      <c r="Q1099" s="82">
        <v>-5326379000</v>
      </c>
      <c r="R1099" s="82">
        <v>-7509132000</v>
      </c>
      <c r="S1099" s="82">
        <v>115329382000</v>
      </c>
      <c r="T1099" s="82">
        <v>68374332000</v>
      </c>
      <c r="U1099" s="82">
        <v>46955049000</v>
      </c>
      <c r="V1099" s="82">
        <v>122217331000</v>
      </c>
      <c r="W1099" s="82">
        <v>-2698292000</v>
      </c>
      <c r="X1099" s="82">
        <v>-6020294000</v>
      </c>
    </row>
    <row r="1100" spans="1:24" x14ac:dyDescent="0.3">
      <c r="A1100" s="78" t="s">
        <v>4364</v>
      </c>
      <c r="B1100" s="78" t="s">
        <v>4365</v>
      </c>
      <c r="C1100" s="78" t="s">
        <v>4366</v>
      </c>
      <c r="D1100" s="78">
        <v>20051212</v>
      </c>
      <c r="E1100" s="78" t="s">
        <v>927</v>
      </c>
      <c r="F1100" s="78">
        <v>12</v>
      </c>
      <c r="G1100" s="82">
        <v>28600</v>
      </c>
      <c r="H1100" s="82">
        <v>28890</v>
      </c>
      <c r="I1100" s="82">
        <v>29365</v>
      </c>
      <c r="J1100" s="82">
        <v>289894062</v>
      </c>
      <c r="K1100" s="82">
        <v>8290970173200</v>
      </c>
      <c r="L1100" s="82">
        <v>18796466000000</v>
      </c>
      <c r="M1100" s="82">
        <v>4577074000000</v>
      </c>
      <c r="N1100" s="82">
        <v>1449470000000</v>
      </c>
      <c r="O1100" s="82">
        <v>14219392000000</v>
      </c>
      <c r="P1100" s="82">
        <v>302966000000</v>
      </c>
      <c r="Q1100" s="82">
        <v>153767000000</v>
      </c>
      <c r="R1100" s="82">
        <v>152908000000</v>
      </c>
      <c r="S1100" s="82"/>
      <c r="T1100" s="82"/>
      <c r="U1100" s="82"/>
      <c r="V1100" s="82"/>
      <c r="W1100" s="82"/>
      <c r="X1100" s="82"/>
    </row>
    <row r="1101" spans="1:24" x14ac:dyDescent="0.3">
      <c r="A1101" s="78" t="s">
        <v>4367</v>
      </c>
      <c r="B1101" s="78" t="s">
        <v>4368</v>
      </c>
      <c r="C1101" s="78" t="s">
        <v>4369</v>
      </c>
      <c r="D1101" s="78">
        <v>19840811</v>
      </c>
      <c r="E1101" s="78" t="s">
        <v>4370</v>
      </c>
      <c r="F1101" s="78">
        <v>12</v>
      </c>
      <c r="G1101" s="82">
        <v>1075</v>
      </c>
      <c r="H1101" s="82">
        <v>1061</v>
      </c>
      <c r="I1101" s="82">
        <v>909</v>
      </c>
      <c r="J1101" s="82">
        <v>77124820</v>
      </c>
      <c r="K1101" s="82">
        <v>82909181500</v>
      </c>
      <c r="L1101" s="82">
        <v>115160220000</v>
      </c>
      <c r="M1101" s="82">
        <v>38378240000</v>
      </c>
      <c r="N1101" s="82">
        <v>38576255000</v>
      </c>
      <c r="O1101" s="82">
        <v>76781980000</v>
      </c>
      <c r="P1101" s="82">
        <v>88765498000</v>
      </c>
      <c r="Q1101" s="82">
        <v>-1370921000</v>
      </c>
      <c r="R1101" s="82">
        <v>-1774581000</v>
      </c>
      <c r="S1101" s="82">
        <v>142867603000</v>
      </c>
      <c r="T1101" s="82">
        <v>73395993000</v>
      </c>
      <c r="U1101" s="82">
        <v>69471610000</v>
      </c>
      <c r="V1101" s="82">
        <v>95301369000</v>
      </c>
      <c r="W1101" s="82">
        <v>-1372439000</v>
      </c>
      <c r="X1101" s="82">
        <v>-2305755000</v>
      </c>
    </row>
    <row r="1102" spans="1:24" x14ac:dyDescent="0.3">
      <c r="A1102" s="78" t="s">
        <v>4371</v>
      </c>
      <c r="B1102" s="78" t="s">
        <v>4372</v>
      </c>
      <c r="C1102" s="78" t="s">
        <v>4373</v>
      </c>
      <c r="D1102" s="78">
        <v>19791130</v>
      </c>
      <c r="E1102" s="78" t="s">
        <v>2213</v>
      </c>
      <c r="F1102" s="78">
        <v>12</v>
      </c>
      <c r="G1102" s="82">
        <v>1265</v>
      </c>
      <c r="H1102" s="82">
        <v>1314</v>
      </c>
      <c r="I1102" s="82">
        <v>1326</v>
      </c>
      <c r="J1102" s="82">
        <v>28599022</v>
      </c>
      <c r="K1102" s="82">
        <v>36177762830</v>
      </c>
      <c r="L1102" s="82">
        <v>184466553000</v>
      </c>
      <c r="M1102" s="82">
        <v>4676495000</v>
      </c>
      <c r="N1102" s="82">
        <v>13967608000</v>
      </c>
      <c r="O1102" s="82">
        <v>179790059000</v>
      </c>
      <c r="P1102" s="82">
        <v>5359379000</v>
      </c>
      <c r="Q1102" s="82">
        <v>-853312000</v>
      </c>
      <c r="R1102" s="82">
        <v>2893262000</v>
      </c>
      <c r="S1102" s="82">
        <v>208345970000</v>
      </c>
      <c r="T1102" s="82">
        <v>88941047000</v>
      </c>
      <c r="U1102" s="82">
        <v>119404923000</v>
      </c>
      <c r="V1102" s="82">
        <v>147424068000</v>
      </c>
      <c r="W1102" s="82">
        <v>-1989493000</v>
      </c>
      <c r="X1102" s="82">
        <v>407010000</v>
      </c>
    </row>
    <row r="1103" spans="1:24" x14ac:dyDescent="0.3">
      <c r="A1103" s="78" t="s">
        <v>4374</v>
      </c>
      <c r="B1103" s="78" t="s">
        <v>4375</v>
      </c>
      <c r="C1103" s="78" t="s">
        <v>4376</v>
      </c>
      <c r="D1103" s="78">
        <v>20080724</v>
      </c>
      <c r="E1103" s="78" t="s">
        <v>4377</v>
      </c>
      <c r="F1103" s="78">
        <v>12</v>
      </c>
      <c r="G1103" s="82">
        <v>112500</v>
      </c>
      <c r="H1103" s="82">
        <v>109000</v>
      </c>
      <c r="I1103" s="82">
        <v>103235</v>
      </c>
      <c r="J1103" s="82">
        <v>23667107</v>
      </c>
      <c r="K1103" s="82">
        <v>2662549537500</v>
      </c>
      <c r="L1103" s="82">
        <v>4243918982000</v>
      </c>
      <c r="M1103" s="82">
        <v>2708185525000</v>
      </c>
      <c r="N1103" s="82">
        <v>118335535000</v>
      </c>
      <c r="O1103" s="82">
        <v>1535733457000</v>
      </c>
      <c r="P1103" s="82">
        <v>4148625714000</v>
      </c>
      <c r="Q1103" s="82">
        <v>167270660000</v>
      </c>
      <c r="R1103" s="82">
        <v>45894447000</v>
      </c>
      <c r="S1103" s="82">
        <v>4622502504000</v>
      </c>
      <c r="T1103" s="82">
        <v>2925483453000</v>
      </c>
      <c r="U1103" s="82">
        <v>1697019051000</v>
      </c>
      <c r="V1103" s="82">
        <v>4651073958000</v>
      </c>
      <c r="W1103" s="82">
        <v>255950493000</v>
      </c>
      <c r="X1103" s="82">
        <v>118365034000</v>
      </c>
    </row>
    <row r="1104" spans="1:24" x14ac:dyDescent="0.3">
      <c r="A1104" s="78" t="s">
        <v>4378</v>
      </c>
      <c r="B1104" s="78" t="s">
        <v>4379</v>
      </c>
      <c r="C1104" s="78" t="s">
        <v>4380</v>
      </c>
      <c r="D1104" s="78">
        <v>19890825</v>
      </c>
      <c r="E1104" s="78" t="s">
        <v>4381</v>
      </c>
      <c r="F1104" s="78">
        <v>12</v>
      </c>
      <c r="G1104" s="82">
        <v>999</v>
      </c>
      <c r="H1104" s="82">
        <v>1018</v>
      </c>
      <c r="I1104" s="82">
        <v>964</v>
      </c>
      <c r="J1104" s="82">
        <v>37902287</v>
      </c>
      <c r="K1104" s="82">
        <v>37864384713</v>
      </c>
      <c r="L1104" s="82">
        <v>44962139000</v>
      </c>
      <c r="M1104" s="82">
        <v>30016172000</v>
      </c>
      <c r="N1104" s="82">
        <v>18951144000</v>
      </c>
      <c r="O1104" s="82">
        <v>14945966000</v>
      </c>
      <c r="P1104" s="82">
        <v>19536639000</v>
      </c>
      <c r="Q1104" s="82">
        <v>470351000</v>
      </c>
      <c r="R1104" s="82">
        <v>-686193000</v>
      </c>
      <c r="S1104" s="82">
        <v>49641620000</v>
      </c>
      <c r="T1104" s="82">
        <v>34825956000</v>
      </c>
      <c r="U1104" s="82">
        <v>14815664000</v>
      </c>
      <c r="V1104" s="82">
        <v>24855964000</v>
      </c>
      <c r="W1104" s="82">
        <v>420407000</v>
      </c>
      <c r="X1104" s="82">
        <v>-774038000</v>
      </c>
    </row>
    <row r="1105" spans="1:24" x14ac:dyDescent="0.3">
      <c r="A1105" s="78" t="s">
        <v>4382</v>
      </c>
      <c r="B1105" s="78" t="s">
        <v>4383</v>
      </c>
      <c r="C1105" s="78" t="s">
        <v>4384</v>
      </c>
      <c r="D1105" s="78">
        <v>19750611</v>
      </c>
      <c r="E1105" s="78" t="s">
        <v>4385</v>
      </c>
      <c r="F1105" s="78">
        <v>12</v>
      </c>
      <c r="G1105" s="82">
        <v>1421000</v>
      </c>
      <c r="H1105" s="82">
        <v>1428400</v>
      </c>
      <c r="I1105" s="82">
        <v>1389200</v>
      </c>
      <c r="J1105" s="82">
        <v>147299337</v>
      </c>
      <c r="K1105" s="82">
        <v>209312357877000</v>
      </c>
      <c r="L1105" s="82">
        <v>164724938000000</v>
      </c>
      <c r="M1105" s="82">
        <v>33621576000000</v>
      </c>
      <c r="N1105" s="82">
        <v>897514000000</v>
      </c>
      <c r="O1105" s="82">
        <v>131103362000000</v>
      </c>
      <c r="P1105" s="82">
        <v>104176256000000</v>
      </c>
      <c r="Q1105" s="82">
        <v>12809153000000</v>
      </c>
      <c r="R1105" s="82">
        <v>11144838000000</v>
      </c>
      <c r="S1105" s="82">
        <v>231746489000000</v>
      </c>
      <c r="T1105" s="82">
        <v>68278794000000</v>
      </c>
      <c r="U1105" s="82">
        <v>163467695000000</v>
      </c>
      <c r="V1105" s="82">
        <v>153475865000000</v>
      </c>
      <c r="W1105" s="82">
        <v>19736644000000</v>
      </c>
      <c r="X1105" s="82">
        <v>17796608000000</v>
      </c>
    </row>
    <row r="1106" spans="1:24" x14ac:dyDescent="0.3">
      <c r="A1106" s="78" t="s">
        <v>4386</v>
      </c>
      <c r="B1106" s="78" t="s">
        <v>4387</v>
      </c>
      <c r="C1106" s="78" t="s">
        <v>4388</v>
      </c>
      <c r="D1106" s="78">
        <v>19790227</v>
      </c>
      <c r="E1106" s="78" t="s">
        <v>4389</v>
      </c>
      <c r="F1106" s="78">
        <v>12</v>
      </c>
      <c r="G1106" s="82">
        <v>74600</v>
      </c>
      <c r="H1106" s="82">
        <v>72500</v>
      </c>
      <c r="I1106" s="82">
        <v>69205</v>
      </c>
      <c r="J1106" s="82">
        <v>74693696</v>
      </c>
      <c r="K1106" s="82">
        <v>5572149721600</v>
      </c>
      <c r="L1106" s="82">
        <v>5280119136000</v>
      </c>
      <c r="M1106" s="82">
        <v>1487091164000</v>
      </c>
      <c r="N1106" s="82">
        <v>388003400000</v>
      </c>
      <c r="O1106" s="82">
        <v>3793027972000</v>
      </c>
      <c r="P1106" s="82">
        <v>3895523781000</v>
      </c>
      <c r="Q1106" s="82">
        <v>-119683132000</v>
      </c>
      <c r="R1106" s="82">
        <v>-63918063000</v>
      </c>
      <c r="S1106" s="82">
        <v>7025215908000</v>
      </c>
      <c r="T1106" s="82">
        <v>2990177460000</v>
      </c>
      <c r="U1106" s="82">
        <v>4035038447000</v>
      </c>
      <c r="V1106" s="82">
        <v>5311155063000</v>
      </c>
      <c r="W1106" s="82">
        <v>-32771114000</v>
      </c>
      <c r="X1106" s="82">
        <v>-55161178000</v>
      </c>
    </row>
    <row r="1107" spans="1:24" x14ac:dyDescent="0.3">
      <c r="A1107" s="78" t="s">
        <v>4390</v>
      </c>
      <c r="B1107" s="78" t="s">
        <v>4391</v>
      </c>
      <c r="C1107" s="78" t="s">
        <v>4392</v>
      </c>
      <c r="D1107" s="78">
        <v>19961224</v>
      </c>
      <c r="E1107" s="78" t="s">
        <v>4393</v>
      </c>
      <c r="F1107" s="78">
        <v>12</v>
      </c>
      <c r="G1107" s="82">
        <v>67600</v>
      </c>
      <c r="H1107" s="82">
        <v>68300</v>
      </c>
      <c r="I1107" s="82">
        <v>71430</v>
      </c>
      <c r="J1107" s="82">
        <v>10080029</v>
      </c>
      <c r="K1107" s="82">
        <v>681409960400</v>
      </c>
      <c r="L1107" s="82">
        <v>880840181000</v>
      </c>
      <c r="M1107" s="82">
        <v>68526774000</v>
      </c>
      <c r="N1107" s="82">
        <v>50400145000</v>
      </c>
      <c r="O1107" s="82">
        <v>812313407000</v>
      </c>
      <c r="P1107" s="82">
        <v>339343322000</v>
      </c>
      <c r="Q1107" s="82">
        <v>6889469000</v>
      </c>
      <c r="R1107" s="82">
        <v>14934982000</v>
      </c>
      <c r="S1107" s="82">
        <v>923112517000</v>
      </c>
      <c r="T1107" s="82">
        <v>110876407000</v>
      </c>
      <c r="U1107" s="82">
        <v>812236110000</v>
      </c>
      <c r="V1107" s="82">
        <v>355640071000</v>
      </c>
      <c r="W1107" s="82">
        <v>4126269000</v>
      </c>
      <c r="X1107" s="82">
        <v>12197164000</v>
      </c>
    </row>
    <row r="1108" spans="1:24" x14ac:dyDescent="0.3">
      <c r="A1108" s="78" t="s">
        <v>4394</v>
      </c>
      <c r="B1108" s="78" t="s">
        <v>4395</v>
      </c>
      <c r="C1108" s="78" t="s">
        <v>4396</v>
      </c>
      <c r="D1108" s="78">
        <v>19870527</v>
      </c>
      <c r="E1108" s="78" t="s">
        <v>4397</v>
      </c>
      <c r="F1108" s="78">
        <v>12</v>
      </c>
      <c r="G1108" s="82">
        <v>24800</v>
      </c>
      <c r="H1108" s="82">
        <v>25450</v>
      </c>
      <c r="I1108" s="82">
        <v>24970</v>
      </c>
      <c r="J1108" s="82">
        <v>53130000</v>
      </c>
      <c r="K1108" s="82">
        <v>1317624000000</v>
      </c>
      <c r="L1108" s="82">
        <v>3412474357000</v>
      </c>
      <c r="M1108" s="82">
        <v>1846471150000</v>
      </c>
      <c r="N1108" s="82">
        <v>265650000000</v>
      </c>
      <c r="O1108" s="82">
        <v>1566003207000</v>
      </c>
      <c r="P1108" s="82">
        <v>1816543711000</v>
      </c>
      <c r="Q1108" s="82">
        <v>20847362000</v>
      </c>
      <c r="R1108" s="82">
        <v>-40084443000</v>
      </c>
      <c r="S1108" s="82">
        <v>3652281256000</v>
      </c>
      <c r="T1108" s="82">
        <v>1900015830000</v>
      </c>
      <c r="U1108" s="82">
        <v>1752265426000</v>
      </c>
      <c r="V1108" s="82">
        <v>1932300950000</v>
      </c>
      <c r="W1108" s="82">
        <v>31291310000</v>
      </c>
      <c r="X1108" s="82">
        <v>-15050317000</v>
      </c>
    </row>
    <row r="1109" spans="1:24" x14ac:dyDescent="0.3">
      <c r="A1109" s="78" t="s">
        <v>4398</v>
      </c>
      <c r="B1109" s="78" t="s">
        <v>4399</v>
      </c>
      <c r="C1109" s="78" t="s">
        <v>4400</v>
      </c>
      <c r="D1109" s="78">
        <v>19731115</v>
      </c>
      <c r="E1109" s="78" t="s">
        <v>4401</v>
      </c>
      <c r="F1109" s="78">
        <v>12</v>
      </c>
      <c r="G1109" s="82">
        <v>21300</v>
      </c>
      <c r="H1109" s="82">
        <v>21130</v>
      </c>
      <c r="I1109" s="82">
        <v>21797</v>
      </c>
      <c r="J1109" s="82">
        <v>6916051</v>
      </c>
      <c r="K1109" s="82">
        <v>147311886300</v>
      </c>
      <c r="L1109" s="82">
        <v>400283394000</v>
      </c>
      <c r="M1109" s="82">
        <v>199106706000</v>
      </c>
      <c r="N1109" s="82">
        <v>34580255000</v>
      </c>
      <c r="O1109" s="82">
        <v>201176688000</v>
      </c>
      <c r="P1109" s="82">
        <v>145100964000</v>
      </c>
      <c r="Q1109" s="82">
        <v>-3284551000</v>
      </c>
      <c r="R1109" s="82">
        <v>-9101866000</v>
      </c>
      <c r="S1109" s="82">
        <v>540939821000</v>
      </c>
      <c r="T1109" s="82">
        <v>352271012000</v>
      </c>
      <c r="U1109" s="82">
        <v>188668810000</v>
      </c>
      <c r="V1109" s="82">
        <v>376916522000</v>
      </c>
      <c r="W1109" s="82">
        <v>4718576000</v>
      </c>
      <c r="X1109" s="82">
        <v>-8383855000</v>
      </c>
    </row>
    <row r="1110" spans="1:24" x14ac:dyDescent="0.3">
      <c r="A1110" s="78" t="s">
        <v>4402</v>
      </c>
      <c r="B1110" s="78" t="s">
        <v>4403</v>
      </c>
      <c r="C1110" s="78" t="s">
        <v>4404</v>
      </c>
      <c r="D1110" s="78">
        <v>19870928</v>
      </c>
      <c r="E1110" s="78" t="s">
        <v>4405</v>
      </c>
      <c r="F1110" s="78">
        <v>12</v>
      </c>
      <c r="G1110" s="82">
        <v>3245</v>
      </c>
      <c r="H1110" s="82">
        <v>3411</v>
      </c>
      <c r="I1110" s="82">
        <v>3334</v>
      </c>
      <c r="J1110" s="82">
        <v>14987968</v>
      </c>
      <c r="K1110" s="82">
        <v>48635956160</v>
      </c>
      <c r="L1110" s="82">
        <v>270144726000</v>
      </c>
      <c r="M1110" s="82">
        <v>184370508000</v>
      </c>
      <c r="N1110" s="82">
        <v>74939840000</v>
      </c>
      <c r="O1110" s="82">
        <v>85774218000</v>
      </c>
      <c r="P1110" s="82">
        <v>113442907000</v>
      </c>
      <c r="Q1110" s="82">
        <v>-8264045000</v>
      </c>
      <c r="R1110" s="82">
        <v>-13864033000</v>
      </c>
      <c r="S1110" s="82"/>
      <c r="T1110" s="82"/>
      <c r="U1110" s="82"/>
      <c r="V1110" s="82"/>
      <c r="W1110" s="82"/>
      <c r="X1110" s="82"/>
    </row>
    <row r="1111" spans="1:24" x14ac:dyDescent="0.3">
      <c r="A1111" s="78" t="s">
        <v>4406</v>
      </c>
      <c r="B1111" s="78" t="s">
        <v>4407</v>
      </c>
      <c r="C1111" s="78" t="s">
        <v>4408</v>
      </c>
      <c r="D1111" s="78">
        <v>19850909</v>
      </c>
      <c r="E1111" s="78" t="s">
        <v>4409</v>
      </c>
      <c r="F1111" s="78">
        <v>12</v>
      </c>
      <c r="G1111" s="82">
        <v>13150</v>
      </c>
      <c r="H1111" s="82">
        <v>14070</v>
      </c>
      <c r="I1111" s="82">
        <v>13492</v>
      </c>
      <c r="J1111" s="82">
        <v>23620751</v>
      </c>
      <c r="K1111" s="82">
        <v>310612875650</v>
      </c>
      <c r="L1111" s="82">
        <v>468401448000</v>
      </c>
      <c r="M1111" s="82">
        <v>153207370000</v>
      </c>
      <c r="N1111" s="82">
        <v>13684570000</v>
      </c>
      <c r="O1111" s="82">
        <v>315194079000</v>
      </c>
      <c r="P1111" s="82">
        <v>305792374000</v>
      </c>
      <c r="Q1111" s="82">
        <v>11324300000</v>
      </c>
      <c r="R1111" s="82">
        <v>7044466000</v>
      </c>
      <c r="S1111" s="82">
        <v>583406563000</v>
      </c>
      <c r="T1111" s="82">
        <v>191615209000</v>
      </c>
      <c r="U1111" s="82">
        <v>391791354000</v>
      </c>
      <c r="V1111" s="82">
        <v>388592732000</v>
      </c>
      <c r="W1111" s="82">
        <v>22872872000</v>
      </c>
      <c r="X1111" s="82">
        <v>-8262747000</v>
      </c>
    </row>
    <row r="1112" spans="1:24" x14ac:dyDescent="0.3">
      <c r="A1112" s="78" t="s">
        <v>4410</v>
      </c>
      <c r="B1112" s="78" t="s">
        <v>4411</v>
      </c>
      <c r="C1112" s="78" t="s">
        <v>4412</v>
      </c>
      <c r="D1112" s="78">
        <v>20000816</v>
      </c>
      <c r="E1112" s="78" t="s">
        <v>4413</v>
      </c>
      <c r="F1112" s="78">
        <v>12</v>
      </c>
      <c r="G1112" s="82">
        <v>5190</v>
      </c>
      <c r="H1112" s="82">
        <v>5306</v>
      </c>
      <c r="I1112" s="82">
        <v>5483</v>
      </c>
      <c r="J1112" s="82">
        <v>26806666</v>
      </c>
      <c r="K1112" s="82">
        <v>139126596540</v>
      </c>
      <c r="L1112" s="82">
        <v>25360952000</v>
      </c>
      <c r="M1112" s="82">
        <v>16464450000</v>
      </c>
      <c r="N1112" s="82">
        <v>13403333000</v>
      </c>
      <c r="O1112" s="82">
        <v>8896501000</v>
      </c>
      <c r="P1112" s="82">
        <v>3806505000</v>
      </c>
      <c r="Q1112" s="82">
        <v>-1840277000</v>
      </c>
      <c r="R1112" s="82">
        <v>-2157067000</v>
      </c>
      <c r="S1112" s="82"/>
      <c r="T1112" s="82"/>
      <c r="U1112" s="82"/>
      <c r="V1112" s="82"/>
      <c r="W1112" s="82"/>
      <c r="X1112" s="82"/>
    </row>
    <row r="1113" spans="1:24" x14ac:dyDescent="0.3">
      <c r="A1113" s="78" t="s">
        <v>4414</v>
      </c>
      <c r="B1113" s="78" t="s">
        <v>4415</v>
      </c>
      <c r="C1113" s="78" t="s">
        <v>4416</v>
      </c>
      <c r="D1113" s="78">
        <v>19831220</v>
      </c>
      <c r="E1113" s="78" t="s">
        <v>4417</v>
      </c>
      <c r="F1113" s="78">
        <v>12</v>
      </c>
      <c r="G1113" s="82">
        <v>78000</v>
      </c>
      <c r="H1113" s="82">
        <v>80720</v>
      </c>
      <c r="I1113" s="82">
        <v>77180</v>
      </c>
      <c r="J1113" s="82">
        <v>20000000</v>
      </c>
      <c r="K1113" s="82">
        <v>1560000000000</v>
      </c>
      <c r="L1113" s="82">
        <v>4856558900000</v>
      </c>
      <c r="M1113" s="82">
        <v>2856860860000</v>
      </c>
      <c r="N1113" s="82">
        <v>100000000000</v>
      </c>
      <c r="O1113" s="82">
        <v>1999698040000</v>
      </c>
      <c r="P1113" s="82">
        <v>2388424397000</v>
      </c>
      <c r="Q1113" s="82">
        <v>-850977731000</v>
      </c>
      <c r="R1113" s="82">
        <v>-661913950000</v>
      </c>
      <c r="S1113" s="82">
        <v>10018635134000</v>
      </c>
      <c r="T1113" s="82">
        <v>7945014827000</v>
      </c>
      <c r="U1113" s="82">
        <v>2073620307000</v>
      </c>
      <c r="V1113" s="82">
        <v>2808087487000</v>
      </c>
      <c r="W1113" s="82">
        <v>-937712222000</v>
      </c>
      <c r="X1113" s="82">
        <v>-649822167000</v>
      </c>
    </row>
    <row r="1114" spans="1:24" x14ac:dyDescent="0.3">
      <c r="A1114" s="78" t="s">
        <v>4418</v>
      </c>
      <c r="B1114" s="78" t="s">
        <v>4419</v>
      </c>
      <c r="C1114" s="78" t="s">
        <v>4420</v>
      </c>
      <c r="D1114" s="78">
        <v>19730721</v>
      </c>
      <c r="E1114" s="78" t="s">
        <v>4421</v>
      </c>
      <c r="F1114" s="78">
        <v>12</v>
      </c>
      <c r="G1114" s="82">
        <v>47450</v>
      </c>
      <c r="H1114" s="82">
        <v>47370</v>
      </c>
      <c r="I1114" s="82">
        <v>45757</v>
      </c>
      <c r="J1114" s="82">
        <v>405363347</v>
      </c>
      <c r="K1114" s="82">
        <v>19234490815150</v>
      </c>
      <c r="L1114" s="82">
        <v>29383577000000</v>
      </c>
      <c r="M1114" s="82">
        <v>10337941000000</v>
      </c>
      <c r="N1114" s="82">
        <v>2139317000000</v>
      </c>
      <c r="O1114" s="82">
        <v>19045636000000</v>
      </c>
      <c r="P1114" s="82">
        <v>21911913000000</v>
      </c>
      <c r="Q1114" s="82">
        <v>939514000000</v>
      </c>
      <c r="R1114" s="82">
        <v>2073315000000</v>
      </c>
      <c r="S1114" s="82">
        <v>39823613000000</v>
      </c>
      <c r="T1114" s="82">
        <v>17539870000000</v>
      </c>
      <c r="U1114" s="82">
        <v>22283743000000</v>
      </c>
      <c r="V1114" s="82">
        <v>35395123000000</v>
      </c>
      <c r="W1114" s="82">
        <v>2071957000000</v>
      </c>
      <c r="X1114" s="82">
        <v>2557412000000</v>
      </c>
    </row>
    <row r="1115" spans="1:24" x14ac:dyDescent="0.3">
      <c r="A1115" s="78" t="s">
        <v>4422</v>
      </c>
      <c r="B1115" s="78" t="s">
        <v>4423</v>
      </c>
      <c r="C1115" s="78" t="s">
        <v>4424</v>
      </c>
      <c r="D1115" s="78">
        <v>19750529</v>
      </c>
      <c r="E1115" s="78" t="s">
        <v>4425</v>
      </c>
      <c r="F1115" s="78">
        <v>12</v>
      </c>
      <c r="G1115" s="82">
        <v>9430</v>
      </c>
      <c r="H1115" s="82">
        <v>9800</v>
      </c>
      <c r="I1115" s="82">
        <v>9613</v>
      </c>
      <c r="J1115" s="82">
        <v>137220096</v>
      </c>
      <c r="K1115" s="82">
        <v>1293985505280</v>
      </c>
      <c r="L1115" s="82">
        <v>1873408753000</v>
      </c>
      <c r="M1115" s="82">
        <v>1047090590000</v>
      </c>
      <c r="N1115" s="82">
        <v>686100480000</v>
      </c>
      <c r="O1115" s="82">
        <v>826318163000</v>
      </c>
      <c r="P1115" s="82">
        <v>2487735202000</v>
      </c>
      <c r="Q1115" s="82">
        <v>-46468712000</v>
      </c>
      <c r="R1115" s="82">
        <v>-34897160000</v>
      </c>
      <c r="S1115" s="82">
        <v>1868378889000</v>
      </c>
      <c r="T1115" s="82">
        <v>1046818961000</v>
      </c>
      <c r="U1115" s="82">
        <v>821559928000</v>
      </c>
      <c r="V1115" s="82">
        <v>2496107886000</v>
      </c>
      <c r="W1115" s="82">
        <v>-44752412000</v>
      </c>
      <c r="X1115" s="82">
        <v>-34004848000</v>
      </c>
    </row>
    <row r="1116" spans="1:24" x14ac:dyDescent="0.3">
      <c r="A1116" s="78" t="s">
        <v>4426</v>
      </c>
      <c r="B1116" s="78" t="s">
        <v>4427</v>
      </c>
      <c r="C1116" s="78" t="s">
        <v>4428</v>
      </c>
      <c r="D1116" s="78">
        <v>19740628</v>
      </c>
      <c r="E1116" s="78" t="s">
        <v>4429</v>
      </c>
      <c r="F1116" s="78">
        <v>12</v>
      </c>
      <c r="G1116" s="82">
        <v>173000</v>
      </c>
      <c r="H1116" s="82">
        <v>169200</v>
      </c>
      <c r="I1116" s="82">
        <v>162725</v>
      </c>
      <c r="J1116" s="82">
        <v>220276479</v>
      </c>
      <c r="K1116" s="82">
        <v>38107830867000</v>
      </c>
      <c r="L1116" s="82">
        <v>60151221000000</v>
      </c>
      <c r="M1116" s="82">
        <v>14789438000000</v>
      </c>
      <c r="N1116" s="82">
        <v>1488993000000</v>
      </c>
      <c r="O1116" s="82">
        <v>45361783000000</v>
      </c>
      <c r="P1116" s="82">
        <v>31155937000000</v>
      </c>
      <c r="Q1116" s="82">
        <v>2604942000000</v>
      </c>
      <c r="R1116" s="82">
        <v>4000317000000</v>
      </c>
      <c r="S1116" s="82">
        <v>141323344000000</v>
      </c>
      <c r="T1116" s="82">
        <v>79818574000000</v>
      </c>
      <c r="U1116" s="82">
        <v>61504770000000</v>
      </c>
      <c r="V1116" s="82">
        <v>65682097000000</v>
      </c>
      <c r="W1116" s="82">
        <v>5674311000000</v>
      </c>
      <c r="X1116" s="82">
        <v>5689473000000</v>
      </c>
    </row>
    <row r="1117" spans="1:24" x14ac:dyDescent="0.3">
      <c r="A1117" s="78" t="s">
        <v>4430</v>
      </c>
      <c r="B1117" s="78" t="s">
        <v>4431</v>
      </c>
      <c r="C1117" s="78" t="s">
        <v>4432</v>
      </c>
      <c r="D1117" s="78">
        <v>20110221</v>
      </c>
      <c r="E1117" s="78" t="s">
        <v>4433</v>
      </c>
      <c r="F1117" s="78">
        <v>12</v>
      </c>
      <c r="G1117" s="82">
        <v>148500</v>
      </c>
      <c r="H1117" s="82">
        <v>147800</v>
      </c>
      <c r="I1117" s="82">
        <v>142925</v>
      </c>
      <c r="J1117" s="82">
        <v>27195083</v>
      </c>
      <c r="K1117" s="82">
        <v>4038469825500</v>
      </c>
      <c r="L1117" s="82">
        <v>4510117448000</v>
      </c>
      <c r="M1117" s="82">
        <v>2133664193000</v>
      </c>
      <c r="N1117" s="82">
        <v>128650595000</v>
      </c>
      <c r="O1117" s="82">
        <v>2376453255000</v>
      </c>
      <c r="P1117" s="82">
        <v>4995151746000</v>
      </c>
      <c r="Q1117" s="82">
        <v>349478935000</v>
      </c>
      <c r="R1117" s="82">
        <v>291168072000</v>
      </c>
      <c r="S1117" s="82">
        <v>5344867702000</v>
      </c>
      <c r="T1117" s="82">
        <v>2729112260000</v>
      </c>
      <c r="U1117" s="82">
        <v>2615755442000</v>
      </c>
      <c r="V1117" s="82">
        <v>5608147996000</v>
      </c>
      <c r="W1117" s="82">
        <v>402224178000</v>
      </c>
      <c r="X1117" s="82">
        <v>323428673000</v>
      </c>
    </row>
    <row r="1118" spans="1:24" x14ac:dyDescent="0.3">
      <c r="A1118" s="78" t="s">
        <v>4434</v>
      </c>
      <c r="B1118" s="78" t="s">
        <v>4435</v>
      </c>
      <c r="C1118" s="78" t="s">
        <v>4436</v>
      </c>
      <c r="D1118" s="78">
        <v>19770622</v>
      </c>
      <c r="E1118" s="78" t="s">
        <v>4437</v>
      </c>
      <c r="F1118" s="78">
        <v>12</v>
      </c>
      <c r="G1118" s="82">
        <v>5960</v>
      </c>
      <c r="H1118" s="82">
        <v>5984</v>
      </c>
      <c r="I1118" s="82">
        <v>6065</v>
      </c>
      <c r="J1118" s="82">
        <v>62000000</v>
      </c>
      <c r="K1118" s="82">
        <v>369520000000</v>
      </c>
      <c r="L1118" s="82">
        <v>778024559000</v>
      </c>
      <c r="M1118" s="82">
        <v>412998602000</v>
      </c>
      <c r="N1118" s="82">
        <v>31000000000</v>
      </c>
      <c r="O1118" s="82">
        <v>365025957000</v>
      </c>
      <c r="P1118" s="82">
        <v>583562433000</v>
      </c>
      <c r="Q1118" s="82">
        <v>13583956000</v>
      </c>
      <c r="R1118" s="82">
        <v>5395526000</v>
      </c>
      <c r="S1118" s="82">
        <v>1149678658000</v>
      </c>
      <c r="T1118" s="82">
        <v>651093559000</v>
      </c>
      <c r="U1118" s="82">
        <v>498585099000</v>
      </c>
      <c r="V1118" s="82">
        <v>767751607000</v>
      </c>
      <c r="W1118" s="82">
        <v>38921989000</v>
      </c>
      <c r="X1118" s="82">
        <v>10466203000</v>
      </c>
    </row>
    <row r="1119" spans="1:24" x14ac:dyDescent="0.3">
      <c r="A1119" s="78" t="s">
        <v>4438</v>
      </c>
      <c r="B1119" s="78" t="s">
        <v>4439</v>
      </c>
      <c r="C1119" s="78" t="s">
        <v>4440</v>
      </c>
      <c r="D1119" s="78">
        <v>19760708</v>
      </c>
      <c r="E1119" s="78" t="s">
        <v>4441</v>
      </c>
      <c r="F1119" s="78">
        <v>12</v>
      </c>
      <c r="G1119" s="82">
        <v>11200</v>
      </c>
      <c r="H1119" s="82">
        <v>11150</v>
      </c>
      <c r="I1119" s="82">
        <v>10701</v>
      </c>
      <c r="J1119" s="82">
        <v>32473439</v>
      </c>
      <c r="K1119" s="82">
        <v>363702516800</v>
      </c>
      <c r="L1119" s="82">
        <v>854132252000</v>
      </c>
      <c r="M1119" s="82">
        <v>198246378000</v>
      </c>
      <c r="N1119" s="82">
        <v>83683598000</v>
      </c>
      <c r="O1119" s="82">
        <v>655885875000</v>
      </c>
      <c r="P1119" s="82">
        <v>375824229000</v>
      </c>
      <c r="Q1119" s="82">
        <v>4547057000</v>
      </c>
      <c r="R1119" s="82">
        <v>8008350000</v>
      </c>
      <c r="S1119" s="82">
        <v>880224536000</v>
      </c>
      <c r="T1119" s="82">
        <v>218866922000</v>
      </c>
      <c r="U1119" s="82">
        <v>661357614000</v>
      </c>
      <c r="V1119" s="82">
        <v>413922918000</v>
      </c>
      <c r="W1119" s="82">
        <v>7135499000</v>
      </c>
      <c r="X1119" s="82">
        <v>9376395000</v>
      </c>
    </row>
    <row r="1120" spans="1:24" x14ac:dyDescent="0.3">
      <c r="A1120" s="78" t="s">
        <v>4442</v>
      </c>
      <c r="B1120" s="78" t="s">
        <v>4443</v>
      </c>
      <c r="C1120" s="78" t="s">
        <v>4444</v>
      </c>
      <c r="D1120" s="78">
        <v>19950104</v>
      </c>
      <c r="E1120" s="78" t="s">
        <v>4445</v>
      </c>
      <c r="F1120" s="78">
        <v>12</v>
      </c>
      <c r="G1120" s="82">
        <v>21900</v>
      </c>
      <c r="H1120" s="82">
        <v>21710</v>
      </c>
      <c r="I1120" s="82">
        <v>21367</v>
      </c>
      <c r="J1120" s="82">
        <v>13273577</v>
      </c>
      <c r="K1120" s="82">
        <v>290691336300</v>
      </c>
      <c r="L1120" s="82">
        <v>141622501000</v>
      </c>
      <c r="M1120" s="82">
        <v>45558151000</v>
      </c>
      <c r="N1120" s="82">
        <v>6636789000</v>
      </c>
      <c r="O1120" s="82">
        <v>96064350000</v>
      </c>
      <c r="P1120" s="82">
        <v>108343341000</v>
      </c>
      <c r="Q1120" s="82">
        <v>15864391000</v>
      </c>
      <c r="R1120" s="82">
        <v>15008037000</v>
      </c>
      <c r="S1120" s="82"/>
      <c r="T1120" s="82"/>
      <c r="U1120" s="82"/>
      <c r="V1120" s="82"/>
      <c r="W1120" s="82"/>
      <c r="X1120" s="82"/>
    </row>
    <row r="1121" spans="1:24" x14ac:dyDescent="0.3">
      <c r="A1121" s="78" t="s">
        <v>4446</v>
      </c>
      <c r="B1121" s="78" t="s">
        <v>4447</v>
      </c>
      <c r="C1121" s="78" t="s">
        <v>4448</v>
      </c>
      <c r="D1121" s="78">
        <v>19970623</v>
      </c>
      <c r="E1121" s="78" t="s">
        <v>4449</v>
      </c>
      <c r="F1121" s="78">
        <v>12</v>
      </c>
      <c r="G1121" s="82">
        <v>2480</v>
      </c>
      <c r="H1121" s="82">
        <v>2375</v>
      </c>
      <c r="I1121" s="82">
        <v>1936</v>
      </c>
      <c r="J1121" s="82">
        <v>10176982</v>
      </c>
      <c r="K1121" s="82">
        <v>25238915360</v>
      </c>
      <c r="L1121" s="82">
        <v>80069847000</v>
      </c>
      <c r="M1121" s="82">
        <v>33550626000</v>
      </c>
      <c r="N1121" s="82">
        <v>5088491000</v>
      </c>
      <c r="O1121" s="82">
        <v>46519221000</v>
      </c>
      <c r="P1121" s="82">
        <v>36827165000</v>
      </c>
      <c r="Q1121" s="82">
        <v>-7823527000</v>
      </c>
      <c r="R1121" s="82">
        <v>-6525834000</v>
      </c>
      <c r="S1121" s="82">
        <v>322047673000</v>
      </c>
      <c r="T1121" s="82">
        <v>250015182000</v>
      </c>
      <c r="U1121" s="82">
        <v>72032491000</v>
      </c>
      <c r="V1121" s="82">
        <v>170121804000</v>
      </c>
      <c r="W1121" s="82">
        <v>-17862628000</v>
      </c>
      <c r="X1121" s="82">
        <v>-12456815000</v>
      </c>
    </row>
    <row r="1122" spans="1:24" x14ac:dyDescent="0.3">
      <c r="A1122" s="78" t="s">
        <v>4450</v>
      </c>
      <c r="B1122" s="78" t="s">
        <v>4451</v>
      </c>
      <c r="C1122" s="78" t="s">
        <v>4452</v>
      </c>
      <c r="D1122" s="78">
        <v>19860331</v>
      </c>
      <c r="E1122" s="78" t="s">
        <v>2213</v>
      </c>
      <c r="F1122" s="78">
        <v>12</v>
      </c>
      <c r="G1122" s="82">
        <v>3170</v>
      </c>
      <c r="H1122" s="82">
        <v>3185</v>
      </c>
      <c r="I1122" s="82">
        <v>3074</v>
      </c>
      <c r="J1122" s="82">
        <v>14625466</v>
      </c>
      <c r="K1122" s="82">
        <v>46362727220</v>
      </c>
      <c r="L1122" s="82">
        <v>214739473000</v>
      </c>
      <c r="M1122" s="82">
        <v>96040133000</v>
      </c>
      <c r="N1122" s="82">
        <v>7312733000</v>
      </c>
      <c r="O1122" s="82">
        <v>118699340000</v>
      </c>
      <c r="P1122" s="82">
        <v>10566700000</v>
      </c>
      <c r="Q1122" s="82">
        <v>5321534000</v>
      </c>
      <c r="R1122" s="82">
        <v>3135545000</v>
      </c>
      <c r="S1122" s="82">
        <v>522560848000</v>
      </c>
      <c r="T1122" s="82">
        <v>364698952000</v>
      </c>
      <c r="U1122" s="82">
        <v>157861896000</v>
      </c>
      <c r="V1122" s="82">
        <v>410929859000</v>
      </c>
      <c r="W1122" s="82">
        <v>119735000</v>
      </c>
      <c r="X1122" s="82">
        <v>-3786020000</v>
      </c>
    </row>
    <row r="1123" spans="1:24" x14ac:dyDescent="0.3">
      <c r="A1123" s="78" t="s">
        <v>4453</v>
      </c>
      <c r="B1123" s="78" t="s">
        <v>4454</v>
      </c>
      <c r="C1123" s="78" t="s">
        <v>4455</v>
      </c>
      <c r="D1123" s="78">
        <v>19761228</v>
      </c>
      <c r="E1123" s="78" t="s">
        <v>4456</v>
      </c>
      <c r="F1123" s="78">
        <v>3</v>
      </c>
      <c r="G1123" s="82">
        <v>680</v>
      </c>
      <c r="H1123" s="82">
        <v>707</v>
      </c>
      <c r="I1123" s="82">
        <v>689</v>
      </c>
      <c r="J1123" s="82">
        <v>100299535</v>
      </c>
      <c r="K1123" s="82">
        <v>68203683800</v>
      </c>
      <c r="L1123" s="82">
        <v>70563270000</v>
      </c>
      <c r="M1123" s="82">
        <v>18799243000</v>
      </c>
      <c r="N1123" s="82">
        <v>50149768000</v>
      </c>
      <c r="O1123" s="82">
        <v>51764027000</v>
      </c>
      <c r="P1123" s="82">
        <v>15652999000</v>
      </c>
      <c r="Q1123" s="82">
        <v>80965000</v>
      </c>
      <c r="R1123" s="82">
        <v>25525000</v>
      </c>
      <c r="S1123" s="82">
        <v>146457962000</v>
      </c>
      <c r="T1123" s="82">
        <v>77705521000</v>
      </c>
      <c r="U1123" s="82">
        <v>68752440000</v>
      </c>
      <c r="V1123" s="82">
        <v>69976677000</v>
      </c>
      <c r="W1123" s="82">
        <v>1302334000</v>
      </c>
      <c r="X1123" s="82">
        <v>-542461000</v>
      </c>
    </row>
    <row r="1124" spans="1:24" x14ac:dyDescent="0.3">
      <c r="A1124" s="78" t="s">
        <v>4457</v>
      </c>
      <c r="B1124" s="78" t="s">
        <v>4458</v>
      </c>
      <c r="C1124" s="78" t="s">
        <v>4459</v>
      </c>
      <c r="D1124" s="78">
        <v>19761228</v>
      </c>
      <c r="E1124" s="78" t="s">
        <v>4460</v>
      </c>
      <c r="F1124" s="78">
        <v>12</v>
      </c>
      <c r="G1124" s="82">
        <v>12300</v>
      </c>
      <c r="H1124" s="82">
        <v>12590</v>
      </c>
      <c r="I1124" s="82">
        <v>12142</v>
      </c>
      <c r="J1124" s="82">
        <v>20000000</v>
      </c>
      <c r="K1124" s="82">
        <v>246000000000</v>
      </c>
      <c r="L1124" s="82">
        <v>431446357000</v>
      </c>
      <c r="M1124" s="82">
        <v>22249217000</v>
      </c>
      <c r="N1124" s="82">
        <v>10000000000</v>
      </c>
      <c r="O1124" s="82">
        <v>409197140000</v>
      </c>
      <c r="P1124" s="82">
        <v>172770783000</v>
      </c>
      <c r="Q1124" s="82">
        <v>10287726000</v>
      </c>
      <c r="R1124" s="82">
        <v>15130025000</v>
      </c>
      <c r="S1124" s="82">
        <v>479232502000</v>
      </c>
      <c r="T1124" s="82">
        <v>30802346000</v>
      </c>
      <c r="U1124" s="82">
        <v>448430156000</v>
      </c>
      <c r="V1124" s="82">
        <v>195076120000</v>
      </c>
      <c r="W1124" s="82">
        <v>13745119000</v>
      </c>
      <c r="X1124" s="82">
        <v>16236480000</v>
      </c>
    </row>
    <row r="1125" spans="1:24" x14ac:dyDescent="0.3">
      <c r="A1125" s="78" t="s">
        <v>4461</v>
      </c>
      <c r="B1125" s="78" t="s">
        <v>4462</v>
      </c>
      <c r="C1125" s="78" t="s">
        <v>4463</v>
      </c>
      <c r="D1125" s="78">
        <v>19750930</v>
      </c>
      <c r="E1125" s="78" t="s">
        <v>4464</v>
      </c>
      <c r="F1125" s="78">
        <v>12</v>
      </c>
      <c r="G1125" s="82">
        <v>1910</v>
      </c>
      <c r="H1125" s="82">
        <v>1889</v>
      </c>
      <c r="I1125" s="82">
        <v>1822</v>
      </c>
      <c r="J1125" s="82">
        <v>69256324</v>
      </c>
      <c r="K1125" s="82">
        <v>132279578840</v>
      </c>
      <c r="L1125" s="82">
        <v>87978370000</v>
      </c>
      <c r="M1125" s="82">
        <v>48658678000</v>
      </c>
      <c r="N1125" s="82">
        <v>26616392000</v>
      </c>
      <c r="O1125" s="82">
        <v>39319692000</v>
      </c>
      <c r="P1125" s="82">
        <v>87394228000</v>
      </c>
      <c r="Q1125" s="82">
        <v>5366738000</v>
      </c>
      <c r="R1125" s="82">
        <v>4294507000</v>
      </c>
      <c r="S1125" s="82">
        <v>89676578000</v>
      </c>
      <c r="T1125" s="82">
        <v>49362705000</v>
      </c>
      <c r="U1125" s="82">
        <v>40313873000</v>
      </c>
      <c r="V1125" s="82">
        <v>88856684000</v>
      </c>
      <c r="W1125" s="82">
        <v>5315118000</v>
      </c>
      <c r="X1125" s="82">
        <v>4105891000</v>
      </c>
    </row>
    <row r="1126" spans="1:24" x14ac:dyDescent="0.3">
      <c r="A1126" s="78" t="s">
        <v>4465</v>
      </c>
      <c r="B1126" s="78" t="s">
        <v>4466</v>
      </c>
      <c r="C1126" s="78" t="s">
        <v>4467</v>
      </c>
      <c r="D1126" s="78">
        <v>19850117</v>
      </c>
      <c r="E1126" s="78" t="s">
        <v>4468</v>
      </c>
      <c r="F1126" s="78">
        <v>12</v>
      </c>
      <c r="G1126" s="82">
        <v>1985</v>
      </c>
      <c r="H1126" s="82">
        <v>1961</v>
      </c>
      <c r="I1126" s="82">
        <v>2015</v>
      </c>
      <c r="J1126" s="82">
        <v>59669884</v>
      </c>
      <c r="K1126" s="82">
        <v>118444719740</v>
      </c>
      <c r="L1126" s="82">
        <v>29221047000</v>
      </c>
      <c r="M1126" s="82">
        <v>5432807000</v>
      </c>
      <c r="N1126" s="82">
        <v>29684942000</v>
      </c>
      <c r="O1126" s="82">
        <v>23788240000</v>
      </c>
      <c r="P1126" s="82">
        <v>17555358000</v>
      </c>
      <c r="Q1126" s="82">
        <v>-4474291000</v>
      </c>
      <c r="R1126" s="82">
        <v>-4949571000</v>
      </c>
      <c r="S1126" s="82">
        <v>28887331000</v>
      </c>
      <c r="T1126" s="82">
        <v>5432852000</v>
      </c>
      <c r="U1126" s="82">
        <v>23454479000</v>
      </c>
      <c r="V1126" s="82">
        <v>19049909000</v>
      </c>
      <c r="W1126" s="82">
        <v>-4598346000</v>
      </c>
      <c r="X1126" s="82">
        <v>-5059505000</v>
      </c>
    </row>
    <row r="1127" spans="1:24" x14ac:dyDescent="0.3">
      <c r="A1127" s="78" t="s">
        <v>4469</v>
      </c>
      <c r="B1127" s="78" t="s">
        <v>4470</v>
      </c>
      <c r="C1127" s="78" t="s">
        <v>4471</v>
      </c>
      <c r="D1127" s="78">
        <v>19760528</v>
      </c>
      <c r="E1127" s="78" t="s">
        <v>4472</v>
      </c>
      <c r="F1127" s="78">
        <v>12</v>
      </c>
      <c r="G1127" s="82">
        <v>35300</v>
      </c>
      <c r="H1127" s="82">
        <v>36050</v>
      </c>
      <c r="I1127" s="82">
        <v>35902</v>
      </c>
      <c r="J1127" s="82">
        <v>2154379</v>
      </c>
      <c r="K1127" s="82">
        <v>76049578700</v>
      </c>
      <c r="L1127" s="82">
        <v>140703211000</v>
      </c>
      <c r="M1127" s="82">
        <v>27788910000</v>
      </c>
      <c r="N1127" s="82">
        <v>10771895000</v>
      </c>
      <c r="O1127" s="82">
        <v>112914301000</v>
      </c>
      <c r="P1127" s="82">
        <v>73335601000</v>
      </c>
      <c r="Q1127" s="82">
        <v>7914355000</v>
      </c>
      <c r="R1127" s="82">
        <v>6344424000</v>
      </c>
      <c r="S1127" s="82"/>
      <c r="T1127" s="82"/>
      <c r="U1127" s="82"/>
      <c r="V1127" s="82"/>
      <c r="W1127" s="82"/>
      <c r="X1127" s="82"/>
    </row>
    <row r="1128" spans="1:24" x14ac:dyDescent="0.3">
      <c r="A1128" s="78" t="s">
        <v>4473</v>
      </c>
      <c r="B1128" s="78" t="s">
        <v>4474</v>
      </c>
      <c r="C1128" s="78" t="s">
        <v>4475</v>
      </c>
      <c r="D1128" s="78">
        <v>19751222</v>
      </c>
      <c r="E1128" s="78" t="s">
        <v>2213</v>
      </c>
      <c r="F1128" s="78">
        <v>12</v>
      </c>
      <c r="G1128" s="82">
        <v>84200</v>
      </c>
      <c r="H1128" s="82">
        <v>84900</v>
      </c>
      <c r="I1128" s="82">
        <v>85245</v>
      </c>
      <c r="J1128" s="82">
        <v>1154482</v>
      </c>
      <c r="K1128" s="82">
        <v>97207384400</v>
      </c>
      <c r="L1128" s="82">
        <v>170908689000</v>
      </c>
      <c r="M1128" s="82">
        <v>10159970000</v>
      </c>
      <c r="N1128" s="82">
        <v>5772410000</v>
      </c>
      <c r="O1128" s="82">
        <v>160748719000</v>
      </c>
      <c r="P1128" s="82">
        <v>1480614000</v>
      </c>
      <c r="Q1128" s="82">
        <v>500851000</v>
      </c>
      <c r="R1128" s="82">
        <v>785233000</v>
      </c>
      <c r="S1128" s="82">
        <v>259380269000</v>
      </c>
      <c r="T1128" s="82">
        <v>35071935000</v>
      </c>
      <c r="U1128" s="82">
        <v>224308334000</v>
      </c>
      <c r="V1128" s="82">
        <v>106293127000</v>
      </c>
      <c r="W1128" s="82">
        <v>15410808000</v>
      </c>
      <c r="X1128" s="82">
        <v>7849575000</v>
      </c>
    </row>
    <row r="1129" spans="1:24" x14ac:dyDescent="0.3">
      <c r="A1129" s="78" t="s">
        <v>4476</v>
      </c>
      <c r="B1129" s="78" t="s">
        <v>4477</v>
      </c>
      <c r="C1129" s="78" t="s">
        <v>4478</v>
      </c>
      <c r="D1129" s="78">
        <v>19760525</v>
      </c>
      <c r="E1129" s="78" t="s">
        <v>4479</v>
      </c>
      <c r="F1129" s="78">
        <v>12</v>
      </c>
      <c r="G1129" s="82">
        <v>12400</v>
      </c>
      <c r="H1129" s="82">
        <v>12270</v>
      </c>
      <c r="I1129" s="82">
        <v>11535</v>
      </c>
      <c r="J1129" s="82">
        <v>3670000</v>
      </c>
      <c r="K1129" s="82">
        <v>45508000000</v>
      </c>
      <c r="L1129" s="82">
        <v>331953066000</v>
      </c>
      <c r="M1129" s="82">
        <v>227633297000</v>
      </c>
      <c r="N1129" s="82">
        <v>20000000000</v>
      </c>
      <c r="O1129" s="82">
        <v>104319769000</v>
      </c>
      <c r="P1129" s="82">
        <v>271903747000</v>
      </c>
      <c r="Q1129" s="82">
        <v>8740821000</v>
      </c>
      <c r="R1129" s="82">
        <v>4346903000</v>
      </c>
      <c r="S1129" s="82">
        <v>365550141000</v>
      </c>
      <c r="T1129" s="82">
        <v>268559003000</v>
      </c>
      <c r="U1129" s="82">
        <v>96991138000</v>
      </c>
      <c r="V1129" s="82">
        <v>357596451000</v>
      </c>
      <c r="W1129" s="82">
        <v>10563996000</v>
      </c>
      <c r="X1129" s="82">
        <v>4874435000</v>
      </c>
    </row>
    <row r="1130" spans="1:24" x14ac:dyDescent="0.3">
      <c r="A1130" s="78" t="s">
        <v>4480</v>
      </c>
      <c r="B1130" s="78" t="s">
        <v>4481</v>
      </c>
      <c r="C1130" s="78" t="s">
        <v>4482</v>
      </c>
      <c r="D1130" s="78">
        <v>20141223</v>
      </c>
      <c r="E1130" s="78" t="s">
        <v>4483</v>
      </c>
      <c r="F1130" s="78">
        <v>3</v>
      </c>
      <c r="G1130" s="82">
        <v>21450</v>
      </c>
      <c r="H1130" s="82">
        <v>21670</v>
      </c>
      <c r="I1130" s="82">
        <v>18487</v>
      </c>
      <c r="J1130" s="82">
        <v>4420192</v>
      </c>
      <c r="K1130" s="82">
        <v>94813118400</v>
      </c>
      <c r="L1130" s="82">
        <v>98922370000</v>
      </c>
      <c r="M1130" s="82">
        <v>74024480000</v>
      </c>
      <c r="N1130" s="82">
        <v>2155760000</v>
      </c>
      <c r="O1130" s="82">
        <v>24897889000</v>
      </c>
      <c r="P1130" s="82">
        <v>109196126000</v>
      </c>
      <c r="Q1130" s="82">
        <v>1273910000</v>
      </c>
      <c r="R1130" s="82">
        <v>336110000</v>
      </c>
      <c r="S1130" s="82">
        <v>160544463000</v>
      </c>
      <c r="T1130" s="82">
        <v>110245969000</v>
      </c>
      <c r="U1130" s="82">
        <v>50298493000</v>
      </c>
      <c r="V1130" s="82">
        <v>169935156000</v>
      </c>
      <c r="W1130" s="82">
        <v>3827784000</v>
      </c>
      <c r="X1130" s="82">
        <v>1007051000</v>
      </c>
    </row>
    <row r="1131" spans="1:24" x14ac:dyDescent="0.3">
      <c r="A1131" s="78" t="s">
        <v>4484</v>
      </c>
      <c r="B1131" s="78" t="s">
        <v>4485</v>
      </c>
      <c r="C1131" s="78" t="s">
        <v>4486</v>
      </c>
      <c r="D1131" s="78">
        <v>19930730</v>
      </c>
      <c r="E1131" s="78" t="s">
        <v>4487</v>
      </c>
      <c r="F1131" s="78">
        <v>12</v>
      </c>
      <c r="G1131" s="82">
        <v>35500</v>
      </c>
      <c r="H1131" s="82">
        <v>34890</v>
      </c>
      <c r="I1131" s="82">
        <v>34635</v>
      </c>
      <c r="J1131" s="82">
        <v>480000</v>
      </c>
      <c r="K1131" s="82">
        <v>17040000000</v>
      </c>
      <c r="L1131" s="82">
        <v>52997042000</v>
      </c>
      <c r="M1131" s="82">
        <v>35685889000</v>
      </c>
      <c r="N1131" s="82">
        <v>2400000000</v>
      </c>
      <c r="O1131" s="82">
        <v>17311154000</v>
      </c>
      <c r="P1131" s="82">
        <v>44611136000</v>
      </c>
      <c r="Q1131" s="82">
        <v>669349000</v>
      </c>
      <c r="R1131" s="82">
        <v>128093000</v>
      </c>
      <c r="S1131" s="82"/>
      <c r="T1131" s="82"/>
      <c r="U1131" s="82"/>
      <c r="V1131" s="82"/>
      <c r="W1131" s="82"/>
      <c r="X1131" s="82"/>
    </row>
    <row r="1132" spans="1:24" x14ac:dyDescent="0.3">
      <c r="A1132" s="78" t="s">
        <v>4488</v>
      </c>
      <c r="B1132" s="78" t="s">
        <v>4489</v>
      </c>
      <c r="C1132" s="78" t="s">
        <v>4490</v>
      </c>
      <c r="D1132" s="78">
        <v>19880910</v>
      </c>
      <c r="E1132" s="78" t="s">
        <v>4491</v>
      </c>
      <c r="F1132" s="78">
        <v>12</v>
      </c>
      <c r="G1132" s="82">
        <v>74400</v>
      </c>
      <c r="H1132" s="82">
        <v>75220</v>
      </c>
      <c r="I1132" s="82">
        <v>74145</v>
      </c>
      <c r="J1132" s="82">
        <v>4855964</v>
      </c>
      <c r="K1132" s="82">
        <v>361283721600</v>
      </c>
      <c r="L1132" s="82">
        <v>511844551000</v>
      </c>
      <c r="M1132" s="82">
        <v>312403625000</v>
      </c>
      <c r="N1132" s="82">
        <v>24869695000</v>
      </c>
      <c r="O1132" s="82">
        <v>199440926000</v>
      </c>
      <c r="P1132" s="82">
        <v>331925731000</v>
      </c>
      <c r="Q1132" s="82">
        <v>19683933000</v>
      </c>
      <c r="R1132" s="82">
        <v>10444752000</v>
      </c>
      <c r="S1132" s="82">
        <v>704494098000</v>
      </c>
      <c r="T1132" s="82">
        <v>431715240000</v>
      </c>
      <c r="U1132" s="82">
        <v>272778858000</v>
      </c>
      <c r="V1132" s="82">
        <v>522953206000</v>
      </c>
      <c r="W1132" s="82">
        <v>32753014000</v>
      </c>
      <c r="X1132" s="82">
        <v>15452857000</v>
      </c>
    </row>
    <row r="1133" spans="1:24" x14ac:dyDescent="0.3">
      <c r="A1133" s="78" t="s">
        <v>4492</v>
      </c>
      <c r="B1133" s="78" t="s">
        <v>4493</v>
      </c>
      <c r="C1133" s="78" t="s">
        <v>4494</v>
      </c>
      <c r="D1133" s="78">
        <v>19970212</v>
      </c>
      <c r="E1133" s="78" t="s">
        <v>4495</v>
      </c>
      <c r="F1133" s="78">
        <v>12</v>
      </c>
      <c r="G1133" s="82">
        <v>1160</v>
      </c>
      <c r="H1133" s="82">
        <v>1193</v>
      </c>
      <c r="I1133" s="82">
        <v>1102</v>
      </c>
      <c r="J1133" s="82">
        <v>38125160</v>
      </c>
      <c r="K1133" s="82">
        <v>44225185600</v>
      </c>
      <c r="L1133" s="82">
        <v>56810225000</v>
      </c>
      <c r="M1133" s="82">
        <v>35577377000</v>
      </c>
      <c r="N1133" s="82">
        <v>19062580000</v>
      </c>
      <c r="O1133" s="82">
        <v>21232848000</v>
      </c>
      <c r="P1133" s="82">
        <v>38909671000</v>
      </c>
      <c r="Q1133" s="82">
        <v>-2586816000</v>
      </c>
      <c r="R1133" s="82">
        <v>-3558719000</v>
      </c>
      <c r="S1133" s="82">
        <v>59795448000</v>
      </c>
      <c r="T1133" s="82">
        <v>40680486000</v>
      </c>
      <c r="U1133" s="82">
        <v>19114962000</v>
      </c>
      <c r="V1133" s="82">
        <v>42725568000</v>
      </c>
      <c r="W1133" s="82">
        <v>-2412794000</v>
      </c>
      <c r="X1133" s="82">
        <v>-2817334000</v>
      </c>
    </row>
    <row r="1134" spans="1:24" x14ac:dyDescent="0.3">
      <c r="A1134" s="78" t="s">
        <v>4496</v>
      </c>
      <c r="B1134" s="78" t="s">
        <v>4497</v>
      </c>
      <c r="C1134" s="78" t="s">
        <v>4498</v>
      </c>
      <c r="D1134" s="78">
        <v>20120725</v>
      </c>
      <c r="E1134" s="78" t="s">
        <v>4499</v>
      </c>
      <c r="F1134" s="78">
        <v>12</v>
      </c>
      <c r="G1134" s="82">
        <v>22700</v>
      </c>
      <c r="H1134" s="82">
        <v>21850</v>
      </c>
      <c r="I1134" s="82">
        <v>22437</v>
      </c>
      <c r="J1134" s="82">
        <v>6019479</v>
      </c>
      <c r="K1134" s="82">
        <v>136642173300</v>
      </c>
      <c r="L1134" s="82">
        <v>262147502000</v>
      </c>
      <c r="M1134" s="82">
        <v>189023834000</v>
      </c>
      <c r="N1134" s="82">
        <v>3009740000</v>
      </c>
      <c r="O1134" s="82">
        <v>73123668000</v>
      </c>
      <c r="P1134" s="82">
        <v>274579049000</v>
      </c>
      <c r="Q1134" s="82">
        <v>20597783000</v>
      </c>
      <c r="R1134" s="82">
        <v>15917335000</v>
      </c>
      <c r="S1134" s="82">
        <v>306685970000</v>
      </c>
      <c r="T1134" s="82">
        <v>237459834000</v>
      </c>
      <c r="U1134" s="82">
        <v>69226136000</v>
      </c>
      <c r="V1134" s="82">
        <v>277081199000</v>
      </c>
      <c r="W1134" s="82">
        <v>12808156000</v>
      </c>
      <c r="X1134" s="82">
        <v>7340551000</v>
      </c>
    </row>
    <row r="1135" spans="1:24" x14ac:dyDescent="0.3">
      <c r="A1135" s="78" t="s">
        <v>4500</v>
      </c>
      <c r="B1135" s="78" t="s">
        <v>4501</v>
      </c>
      <c r="C1135" s="78" t="s">
        <v>4502</v>
      </c>
      <c r="D1135" s="78">
        <v>19991126</v>
      </c>
      <c r="E1135" s="78" t="s">
        <v>4503</v>
      </c>
      <c r="F1135" s="78">
        <v>12</v>
      </c>
      <c r="G1135" s="82">
        <v>1320</v>
      </c>
      <c r="H1135" s="82">
        <v>1357</v>
      </c>
      <c r="I1135" s="82">
        <v>1295</v>
      </c>
      <c r="J1135" s="82">
        <v>53522468</v>
      </c>
      <c r="K1135" s="82">
        <v>70649657760</v>
      </c>
      <c r="L1135" s="82">
        <v>18916047000</v>
      </c>
      <c r="M1135" s="82">
        <v>9184553000</v>
      </c>
      <c r="N1135" s="82">
        <v>12699196000</v>
      </c>
      <c r="O1135" s="82">
        <v>9731494000</v>
      </c>
      <c r="P1135" s="82">
        <v>7070095000</v>
      </c>
      <c r="Q1135" s="82">
        <v>-5338322000</v>
      </c>
      <c r="R1135" s="82">
        <v>-14281022000</v>
      </c>
      <c r="S1135" s="82">
        <v>19903789000</v>
      </c>
      <c r="T1135" s="82">
        <v>9919509000</v>
      </c>
      <c r="U1135" s="82">
        <v>9984281000</v>
      </c>
      <c r="V1135" s="82">
        <v>12055204000</v>
      </c>
      <c r="W1135" s="82">
        <v>-5645487000</v>
      </c>
      <c r="X1135" s="82">
        <v>-13618736000</v>
      </c>
    </row>
    <row r="1136" spans="1:24" x14ac:dyDescent="0.3">
      <c r="A1136" s="78" t="s">
        <v>4504</v>
      </c>
      <c r="B1136" s="78" t="s">
        <v>4505</v>
      </c>
      <c r="C1136" s="78" t="s">
        <v>4506</v>
      </c>
      <c r="D1136" s="78">
        <v>19870810</v>
      </c>
      <c r="E1136" s="78" t="s">
        <v>4507</v>
      </c>
      <c r="F1136" s="78">
        <v>12</v>
      </c>
      <c r="G1136" s="82">
        <v>13750</v>
      </c>
      <c r="H1136" s="82">
        <v>14260</v>
      </c>
      <c r="I1136" s="82">
        <v>13245</v>
      </c>
      <c r="J1136" s="82">
        <v>20575613</v>
      </c>
      <c r="K1136" s="82">
        <v>282914678750</v>
      </c>
      <c r="L1136" s="82">
        <v>538949292000</v>
      </c>
      <c r="M1136" s="82">
        <v>96437513000</v>
      </c>
      <c r="N1136" s="82">
        <v>11367807000</v>
      </c>
      <c r="O1136" s="82">
        <v>442511779000</v>
      </c>
      <c r="P1136" s="82">
        <v>394774611000</v>
      </c>
      <c r="Q1136" s="82">
        <v>17308593000</v>
      </c>
      <c r="R1136" s="82">
        <v>18655088000</v>
      </c>
      <c r="S1136" s="82">
        <v>568186512000</v>
      </c>
      <c r="T1136" s="82">
        <v>125370927000</v>
      </c>
      <c r="U1136" s="82">
        <v>442815585000</v>
      </c>
      <c r="V1136" s="82">
        <v>447478413000</v>
      </c>
      <c r="W1136" s="82">
        <v>21476339000</v>
      </c>
      <c r="X1136" s="82">
        <v>21963690000</v>
      </c>
    </row>
    <row r="1137" spans="1:24" x14ac:dyDescent="0.3">
      <c r="A1137" s="78" t="s">
        <v>4508</v>
      </c>
      <c r="B1137" s="78" t="s">
        <v>4509</v>
      </c>
      <c r="C1137" s="78" t="s">
        <v>4510</v>
      </c>
      <c r="D1137" s="78">
        <v>19880504</v>
      </c>
      <c r="E1137" s="78" t="s">
        <v>4511</v>
      </c>
      <c r="F1137" s="78">
        <v>12</v>
      </c>
      <c r="G1137" s="82">
        <v>876</v>
      </c>
      <c r="H1137" s="82">
        <v>904</v>
      </c>
      <c r="I1137" s="82">
        <v>873</v>
      </c>
      <c r="J1137" s="82">
        <v>68107171</v>
      </c>
      <c r="K1137" s="82">
        <v>59661881796</v>
      </c>
      <c r="L1137" s="82">
        <v>185564169000</v>
      </c>
      <c r="M1137" s="82">
        <v>111468423000</v>
      </c>
      <c r="N1137" s="82">
        <v>35364186000</v>
      </c>
      <c r="O1137" s="82">
        <v>74095747000</v>
      </c>
      <c r="P1137" s="82">
        <v>302280525000</v>
      </c>
      <c r="Q1137" s="82">
        <v>2565392000</v>
      </c>
      <c r="R1137" s="82">
        <v>1574150000</v>
      </c>
      <c r="S1137" s="82">
        <v>206643521000</v>
      </c>
      <c r="T1137" s="82">
        <v>129688523000</v>
      </c>
      <c r="U1137" s="82">
        <v>76954998000</v>
      </c>
      <c r="V1137" s="82">
        <v>309315846000</v>
      </c>
      <c r="W1137" s="82">
        <v>4438263000</v>
      </c>
      <c r="X1137" s="82">
        <v>2773958000</v>
      </c>
    </row>
    <row r="1138" spans="1:24" x14ac:dyDescent="0.3">
      <c r="A1138" s="78" t="s">
        <v>4512</v>
      </c>
      <c r="B1138" s="78" t="s">
        <v>4513</v>
      </c>
      <c r="C1138" s="78" t="s">
        <v>4514</v>
      </c>
      <c r="D1138" s="78">
        <v>19910517</v>
      </c>
      <c r="E1138" s="78" t="s">
        <v>4515</v>
      </c>
      <c r="F1138" s="78">
        <v>12</v>
      </c>
      <c r="G1138" s="82">
        <v>25650</v>
      </c>
      <c r="H1138" s="82">
        <v>26060</v>
      </c>
      <c r="I1138" s="82">
        <v>24987</v>
      </c>
      <c r="J1138" s="82">
        <v>898752</v>
      </c>
      <c r="K1138" s="82">
        <v>23052988800</v>
      </c>
      <c r="L1138" s="82">
        <v>126614450000</v>
      </c>
      <c r="M1138" s="82">
        <v>76153802000</v>
      </c>
      <c r="N1138" s="82">
        <v>4493760000</v>
      </c>
      <c r="O1138" s="82">
        <v>50460648000</v>
      </c>
      <c r="P1138" s="82">
        <v>91676587000</v>
      </c>
      <c r="Q1138" s="82">
        <v>-856898000</v>
      </c>
      <c r="R1138" s="82">
        <v>-752941000</v>
      </c>
      <c r="S1138" s="82"/>
      <c r="T1138" s="82"/>
      <c r="U1138" s="82"/>
      <c r="V1138" s="82"/>
      <c r="W1138" s="82"/>
      <c r="X1138" s="82"/>
    </row>
    <row r="1139" spans="1:24" x14ac:dyDescent="0.3">
      <c r="A1139" s="78" t="s">
        <v>4516</v>
      </c>
      <c r="B1139" s="78" t="s">
        <v>4517</v>
      </c>
      <c r="C1139" s="78" t="s">
        <v>4518</v>
      </c>
      <c r="D1139" s="78">
        <v>19890729</v>
      </c>
      <c r="E1139" s="78" t="s">
        <v>4519</v>
      </c>
      <c r="F1139" s="78">
        <v>12</v>
      </c>
      <c r="G1139" s="82">
        <v>6720</v>
      </c>
      <c r="H1139" s="82">
        <v>6742</v>
      </c>
      <c r="I1139" s="82">
        <v>6524</v>
      </c>
      <c r="J1139" s="82">
        <v>29084925</v>
      </c>
      <c r="K1139" s="82">
        <v>195450696000</v>
      </c>
      <c r="L1139" s="82">
        <v>371984202000</v>
      </c>
      <c r="M1139" s="82">
        <v>163468843000</v>
      </c>
      <c r="N1139" s="82">
        <v>14542463000</v>
      </c>
      <c r="O1139" s="82">
        <v>208515360000</v>
      </c>
      <c r="P1139" s="82">
        <v>163481864000</v>
      </c>
      <c r="Q1139" s="82">
        <v>10783468000</v>
      </c>
      <c r="R1139" s="82">
        <v>10883168000</v>
      </c>
      <c r="S1139" s="82">
        <v>431711432000</v>
      </c>
      <c r="T1139" s="82">
        <v>188487937000</v>
      </c>
      <c r="U1139" s="82">
        <v>243223495000</v>
      </c>
      <c r="V1139" s="82">
        <v>187794725000</v>
      </c>
      <c r="W1139" s="82">
        <v>9653927000</v>
      </c>
      <c r="X1139" s="82">
        <v>34311692000</v>
      </c>
    </row>
    <row r="1140" spans="1:24" x14ac:dyDescent="0.3">
      <c r="A1140" s="78" t="s">
        <v>4520</v>
      </c>
      <c r="B1140" s="78" t="s">
        <v>4521</v>
      </c>
      <c r="C1140" s="78" t="s">
        <v>4522</v>
      </c>
      <c r="D1140" s="78">
        <v>19910903</v>
      </c>
      <c r="E1140" s="78" t="s">
        <v>4523</v>
      </c>
      <c r="F1140" s="78">
        <v>12</v>
      </c>
      <c r="G1140" s="82">
        <v>5650</v>
      </c>
      <c r="H1140" s="82">
        <v>5922</v>
      </c>
      <c r="I1140" s="82">
        <v>5856</v>
      </c>
      <c r="J1140" s="82">
        <v>10636015</v>
      </c>
      <c r="K1140" s="82">
        <v>60093484750</v>
      </c>
      <c r="L1140" s="82">
        <v>133026595000</v>
      </c>
      <c r="M1140" s="82">
        <v>68385616000</v>
      </c>
      <c r="N1140" s="82">
        <v>53180075000</v>
      </c>
      <c r="O1140" s="82">
        <v>64640979000</v>
      </c>
      <c r="P1140" s="82">
        <v>18643422000</v>
      </c>
      <c r="Q1140" s="82">
        <v>-381407000</v>
      </c>
      <c r="R1140" s="82">
        <v>1510941000</v>
      </c>
      <c r="S1140" s="82"/>
      <c r="T1140" s="82"/>
      <c r="U1140" s="82"/>
      <c r="V1140" s="82"/>
      <c r="W1140" s="82"/>
      <c r="X1140" s="82"/>
    </row>
    <row r="1141" spans="1:24" x14ac:dyDescent="0.3">
      <c r="A1141" s="78" t="s">
        <v>4524</v>
      </c>
      <c r="B1141" s="78" t="s">
        <v>4525</v>
      </c>
      <c r="C1141" s="78" t="s">
        <v>4526</v>
      </c>
      <c r="D1141" s="78">
        <v>19910312</v>
      </c>
      <c r="E1141" s="78" t="s">
        <v>4527</v>
      </c>
      <c r="F1141" s="78">
        <v>12</v>
      </c>
      <c r="G1141" s="82">
        <v>33700</v>
      </c>
      <c r="H1141" s="82">
        <v>34110</v>
      </c>
      <c r="I1141" s="82">
        <v>33757</v>
      </c>
      <c r="J1141" s="82">
        <v>35862119</v>
      </c>
      <c r="K1141" s="82">
        <v>1208553410300</v>
      </c>
      <c r="L1141" s="82">
        <v>2196234901000</v>
      </c>
      <c r="M1141" s="82">
        <v>718442360000</v>
      </c>
      <c r="N1141" s="82">
        <v>219310595000</v>
      </c>
      <c r="O1141" s="82">
        <v>1477792542000</v>
      </c>
      <c r="P1141" s="82">
        <v>1670021147000</v>
      </c>
      <c r="Q1141" s="82">
        <v>123936261000</v>
      </c>
      <c r="R1141" s="82">
        <v>91453856000</v>
      </c>
      <c r="S1141" s="82"/>
      <c r="T1141" s="82"/>
      <c r="U1141" s="82"/>
      <c r="V1141" s="82"/>
      <c r="W1141" s="82"/>
      <c r="X1141" s="82"/>
    </row>
    <row r="1142" spans="1:24" x14ac:dyDescent="0.3">
      <c r="A1142" s="78" t="s">
        <v>4528</v>
      </c>
      <c r="B1142" s="78" t="s">
        <v>4529</v>
      </c>
      <c r="C1142" s="78" t="s">
        <v>4530</v>
      </c>
      <c r="D1142" s="78">
        <v>19941107</v>
      </c>
      <c r="E1142" s="78" t="s">
        <v>4531</v>
      </c>
      <c r="F1142" s="78">
        <v>12</v>
      </c>
      <c r="G1142" s="82">
        <v>988</v>
      </c>
      <c r="H1142" s="82">
        <v>1001</v>
      </c>
      <c r="I1142" s="82">
        <v>1002</v>
      </c>
      <c r="J1142" s="82">
        <v>46962073</v>
      </c>
      <c r="K1142" s="82">
        <v>46398528124</v>
      </c>
      <c r="L1142" s="82">
        <v>177955930000</v>
      </c>
      <c r="M1142" s="82">
        <v>83583677000</v>
      </c>
      <c r="N1142" s="82">
        <v>23481037000</v>
      </c>
      <c r="O1142" s="82">
        <v>94372253000</v>
      </c>
      <c r="P1142" s="82">
        <v>78233948000</v>
      </c>
      <c r="Q1142" s="82">
        <v>1179107000</v>
      </c>
      <c r="R1142" s="82">
        <v>-8257608000</v>
      </c>
      <c r="S1142" s="82">
        <v>177858952000</v>
      </c>
      <c r="T1142" s="82">
        <v>83584644000</v>
      </c>
      <c r="U1142" s="82">
        <v>94274307000</v>
      </c>
      <c r="V1142" s="82">
        <v>78204412000</v>
      </c>
      <c r="W1142" s="82">
        <v>1075801000</v>
      </c>
      <c r="X1142" s="82">
        <v>-8360914000</v>
      </c>
    </row>
    <row r="1143" spans="1:24" x14ac:dyDescent="0.3">
      <c r="A1143" s="78" t="s">
        <v>4532</v>
      </c>
      <c r="B1143" s="78" t="s">
        <v>4533</v>
      </c>
      <c r="C1143" s="78" t="s">
        <v>4534</v>
      </c>
      <c r="D1143" s="78">
        <v>19890725</v>
      </c>
      <c r="E1143" s="78" t="s">
        <v>4535</v>
      </c>
      <c r="F1143" s="78">
        <v>12</v>
      </c>
      <c r="G1143" s="82">
        <v>50800</v>
      </c>
      <c r="H1143" s="82">
        <v>49810</v>
      </c>
      <c r="I1143" s="82">
        <v>46062</v>
      </c>
      <c r="J1143" s="82">
        <v>2000000</v>
      </c>
      <c r="K1143" s="82">
        <v>101600000000</v>
      </c>
      <c r="L1143" s="82">
        <v>134565640000</v>
      </c>
      <c r="M1143" s="82">
        <v>22220263000</v>
      </c>
      <c r="N1143" s="82">
        <v>10000000000</v>
      </c>
      <c r="O1143" s="82">
        <v>112345377000</v>
      </c>
      <c r="P1143" s="82">
        <v>149379990000</v>
      </c>
      <c r="Q1143" s="82">
        <v>13178678000</v>
      </c>
      <c r="R1143" s="82">
        <v>10668766000</v>
      </c>
      <c r="S1143" s="82">
        <v>174834501000</v>
      </c>
      <c r="T1143" s="82">
        <v>42081830000</v>
      </c>
      <c r="U1143" s="82">
        <v>132752671000</v>
      </c>
      <c r="V1143" s="82">
        <v>183003642000</v>
      </c>
      <c r="W1143" s="82">
        <v>13336531000</v>
      </c>
      <c r="X1143" s="82">
        <v>13440622000</v>
      </c>
    </row>
    <row r="1144" spans="1:24" x14ac:dyDescent="0.3">
      <c r="A1144" s="78" t="s">
        <v>4536</v>
      </c>
      <c r="B1144" s="78" t="s">
        <v>4537</v>
      </c>
      <c r="C1144" s="78" t="s">
        <v>4538</v>
      </c>
      <c r="D1144" s="78">
        <v>19921130</v>
      </c>
      <c r="E1144" s="78" t="s">
        <v>4539</v>
      </c>
      <c r="F1144" s="78">
        <v>12</v>
      </c>
      <c r="G1144" s="82">
        <v>1535</v>
      </c>
      <c r="H1144" s="82">
        <v>1517</v>
      </c>
      <c r="I1144" s="82">
        <v>1447</v>
      </c>
      <c r="J1144" s="82">
        <v>39516694</v>
      </c>
      <c r="K1144" s="82">
        <v>60658125290</v>
      </c>
      <c r="L1144" s="82">
        <v>24520577000</v>
      </c>
      <c r="M1144" s="82">
        <v>10501251000</v>
      </c>
      <c r="N1144" s="82">
        <v>19360992000</v>
      </c>
      <c r="O1144" s="82">
        <v>14019325000</v>
      </c>
      <c r="P1144" s="82">
        <v>18645182000</v>
      </c>
      <c r="Q1144" s="82">
        <v>-944477000</v>
      </c>
      <c r="R1144" s="82">
        <v>2268043000</v>
      </c>
      <c r="S1144" s="82"/>
      <c r="T1144" s="82"/>
      <c r="U1144" s="82"/>
      <c r="V1144" s="82"/>
      <c r="W1144" s="82"/>
      <c r="X1144" s="82"/>
    </row>
    <row r="1145" spans="1:24" x14ac:dyDescent="0.3">
      <c r="A1145" s="78" t="s">
        <v>4540</v>
      </c>
      <c r="B1145" s="78" t="s">
        <v>4541</v>
      </c>
      <c r="C1145" s="78" t="s">
        <v>4542</v>
      </c>
      <c r="D1145" s="78">
        <v>19890530</v>
      </c>
      <c r="E1145" s="78" t="s">
        <v>2213</v>
      </c>
      <c r="F1145" s="78">
        <v>12</v>
      </c>
      <c r="G1145" s="82">
        <v>7350</v>
      </c>
      <c r="H1145" s="82">
        <v>7080</v>
      </c>
      <c r="I1145" s="82">
        <v>6727</v>
      </c>
      <c r="J1145" s="82">
        <v>20623600</v>
      </c>
      <c r="K1145" s="82">
        <v>151583460000</v>
      </c>
      <c r="L1145" s="82">
        <v>476152007000</v>
      </c>
      <c r="M1145" s="82">
        <v>178825731000</v>
      </c>
      <c r="N1145" s="82">
        <v>15832654000</v>
      </c>
      <c r="O1145" s="82">
        <v>297326275000</v>
      </c>
      <c r="P1145" s="82">
        <v>485721356000</v>
      </c>
      <c r="Q1145" s="82">
        <v>24208499000</v>
      </c>
      <c r="R1145" s="82">
        <v>20407831000</v>
      </c>
      <c r="S1145" s="82">
        <v>618171487000</v>
      </c>
      <c r="T1145" s="82">
        <v>263813120000</v>
      </c>
      <c r="U1145" s="82">
        <v>354358368000</v>
      </c>
      <c r="V1145" s="82">
        <v>574423223000</v>
      </c>
      <c r="W1145" s="82">
        <v>30252537000</v>
      </c>
      <c r="X1145" s="82">
        <v>22831046000</v>
      </c>
    </row>
    <row r="1146" spans="1:24" x14ac:dyDescent="0.3">
      <c r="A1146" s="78" t="s">
        <v>4543</v>
      </c>
      <c r="B1146" s="78" t="s">
        <v>4544</v>
      </c>
      <c r="C1146" s="78" t="s">
        <v>4545</v>
      </c>
      <c r="D1146" s="78">
        <v>20100128</v>
      </c>
      <c r="E1146" s="78" t="s">
        <v>4546</v>
      </c>
      <c r="F1146" s="78">
        <v>12</v>
      </c>
      <c r="G1146" s="82">
        <v>12150</v>
      </c>
      <c r="H1146" s="82">
        <v>12030</v>
      </c>
      <c r="I1146" s="82">
        <v>10845</v>
      </c>
      <c r="J1146" s="82">
        <v>55000000</v>
      </c>
      <c r="K1146" s="82">
        <v>668250000000</v>
      </c>
      <c r="L1146" s="82">
        <v>632376839000</v>
      </c>
      <c r="M1146" s="82">
        <v>100542466000</v>
      </c>
      <c r="N1146" s="82">
        <v>27500000000</v>
      </c>
      <c r="O1146" s="82">
        <v>531834372000</v>
      </c>
      <c r="P1146" s="82">
        <v>147615208000</v>
      </c>
      <c r="Q1146" s="82">
        <v>165747000</v>
      </c>
      <c r="R1146" s="82">
        <v>21332933000</v>
      </c>
      <c r="S1146" s="82">
        <v>757601801000</v>
      </c>
      <c r="T1146" s="82">
        <v>139452985000</v>
      </c>
      <c r="U1146" s="82">
        <v>618148815000</v>
      </c>
      <c r="V1146" s="82">
        <v>315433470000</v>
      </c>
      <c r="W1146" s="82">
        <v>20345845000</v>
      </c>
      <c r="X1146" s="82">
        <v>16407853000</v>
      </c>
    </row>
    <row r="1147" spans="1:24" x14ac:dyDescent="0.3">
      <c r="A1147" s="78" t="s">
        <v>4547</v>
      </c>
      <c r="B1147" s="78" t="s">
        <v>4548</v>
      </c>
      <c r="C1147" s="78" t="s">
        <v>4549</v>
      </c>
      <c r="D1147" s="78">
        <v>19940907</v>
      </c>
      <c r="E1147" s="78" t="s">
        <v>4550</v>
      </c>
      <c r="F1147" s="78">
        <v>12</v>
      </c>
      <c r="G1147" s="82">
        <v>4565</v>
      </c>
      <c r="H1147" s="82">
        <v>4402</v>
      </c>
      <c r="I1147" s="82">
        <v>4400</v>
      </c>
      <c r="J1147" s="82">
        <v>34253279</v>
      </c>
      <c r="K1147" s="82">
        <v>156366218635</v>
      </c>
      <c r="L1147" s="82">
        <v>92660553000</v>
      </c>
      <c r="M1147" s="82">
        <v>56288991000</v>
      </c>
      <c r="N1147" s="82">
        <v>15371025000</v>
      </c>
      <c r="O1147" s="82">
        <v>36371562000</v>
      </c>
      <c r="P1147" s="82">
        <v>68426402000</v>
      </c>
      <c r="Q1147" s="82">
        <v>1919858000</v>
      </c>
      <c r="R1147" s="82">
        <v>347530000</v>
      </c>
      <c r="S1147" s="82">
        <v>93341200000</v>
      </c>
      <c r="T1147" s="82">
        <v>57004735000</v>
      </c>
      <c r="U1147" s="82">
        <v>36336465000</v>
      </c>
      <c r="V1147" s="82">
        <v>69101348000</v>
      </c>
      <c r="W1147" s="82">
        <v>1968001000</v>
      </c>
      <c r="X1147" s="82">
        <v>354287000</v>
      </c>
    </row>
    <row r="1148" spans="1:24" x14ac:dyDescent="0.3">
      <c r="A1148" s="78" t="s">
        <v>4551</v>
      </c>
      <c r="B1148" s="78" t="s">
        <v>4552</v>
      </c>
      <c r="C1148" s="78" t="s">
        <v>4553</v>
      </c>
      <c r="D1148" s="78">
        <v>19871128</v>
      </c>
      <c r="E1148" s="78" t="s">
        <v>4554</v>
      </c>
      <c r="F1148" s="78">
        <v>12</v>
      </c>
      <c r="G1148" s="82">
        <v>12250</v>
      </c>
      <c r="H1148" s="82">
        <v>11940</v>
      </c>
      <c r="I1148" s="82">
        <v>12110</v>
      </c>
      <c r="J1148" s="82">
        <v>8126314</v>
      </c>
      <c r="K1148" s="82">
        <v>99547346500</v>
      </c>
      <c r="L1148" s="82">
        <v>216305323000</v>
      </c>
      <c r="M1148" s="82">
        <v>32999061000</v>
      </c>
      <c r="N1148" s="82">
        <v>4063157000</v>
      </c>
      <c r="O1148" s="82">
        <v>183306262000</v>
      </c>
      <c r="P1148" s="82">
        <v>56948560000</v>
      </c>
      <c r="Q1148" s="82">
        <v>1116224000</v>
      </c>
      <c r="R1148" s="82">
        <v>8985955000</v>
      </c>
      <c r="S1148" s="82">
        <v>254090981000</v>
      </c>
      <c r="T1148" s="82">
        <v>69940606000</v>
      </c>
      <c r="U1148" s="82">
        <v>184150375000</v>
      </c>
      <c r="V1148" s="82">
        <v>83499645000</v>
      </c>
      <c r="W1148" s="82">
        <v>848110000</v>
      </c>
      <c r="X1148" s="82">
        <v>9724463000</v>
      </c>
    </row>
    <row r="1149" spans="1:24" x14ac:dyDescent="0.3">
      <c r="A1149" s="78" t="s">
        <v>4555</v>
      </c>
      <c r="B1149" s="78" t="s">
        <v>4556</v>
      </c>
      <c r="C1149" s="78" t="s">
        <v>4557</v>
      </c>
      <c r="D1149" s="78">
        <v>19871128</v>
      </c>
      <c r="E1149" s="78" t="s">
        <v>4558</v>
      </c>
      <c r="F1149" s="78">
        <v>12</v>
      </c>
      <c r="G1149" s="82">
        <v>41900</v>
      </c>
      <c r="H1149" s="82">
        <v>42040</v>
      </c>
      <c r="I1149" s="82">
        <v>40910</v>
      </c>
      <c r="J1149" s="82">
        <v>14000000</v>
      </c>
      <c r="K1149" s="82">
        <v>586600000000</v>
      </c>
      <c r="L1149" s="82">
        <v>906051254000</v>
      </c>
      <c r="M1149" s="82">
        <v>226038454000</v>
      </c>
      <c r="N1149" s="82">
        <v>7000000000</v>
      </c>
      <c r="O1149" s="82">
        <v>680012800000</v>
      </c>
      <c r="P1149" s="82">
        <v>682925828000</v>
      </c>
      <c r="Q1149" s="82">
        <v>51768916000</v>
      </c>
      <c r="R1149" s="82">
        <v>38166546000</v>
      </c>
      <c r="S1149" s="82"/>
      <c r="T1149" s="82"/>
      <c r="U1149" s="82"/>
      <c r="V1149" s="82"/>
      <c r="W1149" s="82"/>
      <c r="X1149" s="82"/>
    </row>
    <row r="1150" spans="1:24" x14ac:dyDescent="0.3">
      <c r="A1150" s="78" t="s">
        <v>4559</v>
      </c>
      <c r="B1150" s="78" t="s">
        <v>4560</v>
      </c>
      <c r="C1150" s="78" t="s">
        <v>4561</v>
      </c>
      <c r="D1150" s="78">
        <v>19890926</v>
      </c>
      <c r="E1150" s="78" t="s">
        <v>4562</v>
      </c>
      <c r="F1150" s="78">
        <v>12</v>
      </c>
      <c r="G1150" s="82">
        <v>8160</v>
      </c>
      <c r="H1150" s="82">
        <v>8224</v>
      </c>
      <c r="I1150" s="82">
        <v>8207</v>
      </c>
      <c r="J1150" s="82">
        <v>21000000</v>
      </c>
      <c r="K1150" s="82">
        <v>171360000000</v>
      </c>
      <c r="L1150" s="82">
        <v>213305132000</v>
      </c>
      <c r="M1150" s="82">
        <v>75947499000</v>
      </c>
      <c r="N1150" s="82">
        <v>10500000000</v>
      </c>
      <c r="O1150" s="82">
        <v>137357633000</v>
      </c>
      <c r="P1150" s="82">
        <v>139036183000</v>
      </c>
      <c r="Q1150" s="82">
        <v>12535688000</v>
      </c>
      <c r="R1150" s="82">
        <v>13292476000</v>
      </c>
      <c r="S1150" s="82"/>
      <c r="T1150" s="82"/>
      <c r="U1150" s="82"/>
      <c r="V1150" s="82"/>
      <c r="W1150" s="82"/>
      <c r="X1150" s="82"/>
    </row>
    <row r="1151" spans="1:24" x14ac:dyDescent="0.3">
      <c r="A1151" s="78" t="s">
        <v>4563</v>
      </c>
      <c r="B1151" s="78" t="s">
        <v>4564</v>
      </c>
      <c r="C1151" s="78" t="s">
        <v>4565</v>
      </c>
      <c r="D1151" s="78">
        <v>19910208</v>
      </c>
      <c r="E1151" s="78" t="s">
        <v>4566</v>
      </c>
      <c r="F1151" s="78">
        <v>12</v>
      </c>
      <c r="G1151" s="82">
        <v>10650</v>
      </c>
      <c r="H1151" s="82">
        <v>10750</v>
      </c>
      <c r="I1151" s="82">
        <v>9633</v>
      </c>
      <c r="J1151" s="82">
        <v>9600000</v>
      </c>
      <c r="K1151" s="82">
        <v>102240000000</v>
      </c>
      <c r="L1151" s="82">
        <v>117415201000</v>
      </c>
      <c r="M1151" s="82">
        <v>36072404000</v>
      </c>
      <c r="N1151" s="82">
        <v>6733070000</v>
      </c>
      <c r="O1151" s="82">
        <v>81342797000</v>
      </c>
      <c r="P1151" s="82">
        <v>90767654000</v>
      </c>
      <c r="Q1151" s="82">
        <v>4626298000</v>
      </c>
      <c r="R1151" s="82">
        <v>4872823000</v>
      </c>
      <c r="S1151" s="82">
        <v>122901093000</v>
      </c>
      <c r="T1151" s="82">
        <v>41919604000</v>
      </c>
      <c r="U1151" s="82">
        <v>80981489000</v>
      </c>
      <c r="V1151" s="82">
        <v>91209871000</v>
      </c>
      <c r="W1151" s="82">
        <v>4273327000</v>
      </c>
      <c r="X1151" s="82">
        <v>4611278000</v>
      </c>
    </row>
    <row r="1152" spans="1:24" x14ac:dyDescent="0.3">
      <c r="A1152" s="78" t="s">
        <v>4567</v>
      </c>
      <c r="B1152" s="78" t="s">
        <v>4568</v>
      </c>
      <c r="C1152" s="78" t="s">
        <v>4569</v>
      </c>
      <c r="D1152" s="78">
        <v>20111108</v>
      </c>
      <c r="E1152" s="78" t="s">
        <v>4570</v>
      </c>
      <c r="F1152" s="78">
        <v>12</v>
      </c>
      <c r="G1152" s="82">
        <v>15550</v>
      </c>
      <c r="H1152" s="82">
        <v>15790</v>
      </c>
      <c r="I1152" s="82">
        <v>14995</v>
      </c>
      <c r="J1152" s="82">
        <v>7300409</v>
      </c>
      <c r="K1152" s="82">
        <v>113521359950</v>
      </c>
      <c r="L1152" s="82">
        <v>71928763000</v>
      </c>
      <c r="M1152" s="82">
        <v>24202249000</v>
      </c>
      <c r="N1152" s="82">
        <v>3650205000</v>
      </c>
      <c r="O1152" s="82">
        <v>47726514000</v>
      </c>
      <c r="P1152" s="82">
        <v>69892595000</v>
      </c>
      <c r="Q1152" s="82">
        <v>5124858000</v>
      </c>
      <c r="R1152" s="82">
        <v>4202491000</v>
      </c>
      <c r="S1152" s="82">
        <v>72309352000</v>
      </c>
      <c r="T1152" s="82">
        <v>23102502000</v>
      </c>
      <c r="U1152" s="82">
        <v>49206850000</v>
      </c>
      <c r="V1152" s="82">
        <v>70061319000</v>
      </c>
      <c r="W1152" s="82">
        <v>5183173000</v>
      </c>
      <c r="X1152" s="82">
        <v>4235493000</v>
      </c>
    </row>
    <row r="1153" spans="1:24" x14ac:dyDescent="0.3">
      <c r="A1153" s="78" t="s">
        <v>4571</v>
      </c>
      <c r="B1153" s="78" t="s">
        <v>4572</v>
      </c>
      <c r="C1153" s="78" t="s">
        <v>4573</v>
      </c>
      <c r="D1153" s="78">
        <v>20010111</v>
      </c>
      <c r="E1153" s="78" t="s">
        <v>4574</v>
      </c>
      <c r="F1153" s="78">
        <v>12</v>
      </c>
      <c r="G1153" s="82">
        <v>13750</v>
      </c>
      <c r="H1153" s="82">
        <v>14390</v>
      </c>
      <c r="I1153" s="82">
        <v>14145</v>
      </c>
      <c r="J1153" s="82">
        <v>28600000</v>
      </c>
      <c r="K1153" s="82">
        <v>393250000000</v>
      </c>
      <c r="L1153" s="82">
        <v>522549515000</v>
      </c>
      <c r="M1153" s="82">
        <v>76571119000</v>
      </c>
      <c r="N1153" s="82">
        <v>14300000000</v>
      </c>
      <c r="O1153" s="82">
        <v>445978396000</v>
      </c>
      <c r="P1153" s="82">
        <v>213522155000</v>
      </c>
      <c r="Q1153" s="82">
        <v>49251635000</v>
      </c>
      <c r="R1153" s="82">
        <v>37879324000</v>
      </c>
      <c r="S1153" s="82">
        <v>544062281000</v>
      </c>
      <c r="T1153" s="82">
        <v>90100312000</v>
      </c>
      <c r="U1153" s="82">
        <v>453961969000</v>
      </c>
      <c r="V1153" s="82">
        <v>229773729000</v>
      </c>
      <c r="W1153" s="82">
        <v>48724229000</v>
      </c>
      <c r="X1153" s="82">
        <v>37421289000</v>
      </c>
    </row>
    <row r="1154" spans="1:24" x14ac:dyDescent="0.3">
      <c r="A1154" s="78" t="s">
        <v>4575</v>
      </c>
      <c r="B1154" s="78" t="s">
        <v>4576</v>
      </c>
      <c r="C1154" s="78" t="s">
        <v>4577</v>
      </c>
      <c r="D1154" s="78">
        <v>19881108</v>
      </c>
      <c r="E1154" s="78" t="s">
        <v>4578</v>
      </c>
      <c r="F1154" s="78">
        <v>12</v>
      </c>
      <c r="G1154" s="82">
        <v>18850</v>
      </c>
      <c r="H1154" s="82">
        <v>19330</v>
      </c>
      <c r="I1154" s="82">
        <v>18297</v>
      </c>
      <c r="J1154" s="82">
        <v>33865090</v>
      </c>
      <c r="K1154" s="82">
        <v>638356946500</v>
      </c>
      <c r="L1154" s="82">
        <v>667839074000</v>
      </c>
      <c r="M1154" s="82">
        <v>141333326000</v>
      </c>
      <c r="N1154" s="82">
        <v>16932545000</v>
      </c>
      <c r="O1154" s="82">
        <v>526505748000</v>
      </c>
      <c r="P1154" s="82">
        <v>403061560000</v>
      </c>
      <c r="Q1154" s="82">
        <v>12148288000</v>
      </c>
      <c r="R1154" s="82">
        <v>35828853000</v>
      </c>
      <c r="S1154" s="82">
        <v>1337856144000</v>
      </c>
      <c r="T1154" s="82">
        <v>617950408000</v>
      </c>
      <c r="U1154" s="82">
        <v>719905735000</v>
      </c>
      <c r="V1154" s="82">
        <v>980254306000</v>
      </c>
      <c r="W1154" s="82">
        <v>42921911000</v>
      </c>
      <c r="X1154" s="82">
        <v>66557779000</v>
      </c>
    </row>
    <row r="1155" spans="1:24" x14ac:dyDescent="0.3">
      <c r="A1155" s="78" t="s">
        <v>4579</v>
      </c>
      <c r="B1155" s="78" t="s">
        <v>4580</v>
      </c>
      <c r="C1155" s="78" t="s">
        <v>4581</v>
      </c>
      <c r="D1155" s="78">
        <v>19900912</v>
      </c>
      <c r="E1155" s="78" t="s">
        <v>4582</v>
      </c>
      <c r="F1155" s="78">
        <v>12</v>
      </c>
      <c r="G1155" s="82">
        <v>4615</v>
      </c>
      <c r="H1155" s="82">
        <v>4620</v>
      </c>
      <c r="I1155" s="82">
        <v>4432</v>
      </c>
      <c r="J1155" s="82">
        <v>29845260</v>
      </c>
      <c r="K1155" s="82">
        <v>137735874900</v>
      </c>
      <c r="L1155" s="82">
        <v>1061890000000</v>
      </c>
      <c r="M1155" s="82">
        <v>962672000000</v>
      </c>
      <c r="N1155" s="82">
        <v>671661000000</v>
      </c>
      <c r="O1155" s="82">
        <v>99218000000</v>
      </c>
      <c r="P1155" s="82">
        <v>940109000000</v>
      </c>
      <c r="Q1155" s="82">
        <v>23177000000</v>
      </c>
      <c r="R1155" s="82">
        <v>378682000000</v>
      </c>
      <c r="S1155" s="82">
        <v>1158789000000</v>
      </c>
      <c r="T1155" s="82">
        <v>1040746000000</v>
      </c>
      <c r="U1155" s="82">
        <v>118043000000</v>
      </c>
      <c r="V1155" s="82">
        <v>1184480000000</v>
      </c>
      <c r="W1155" s="82">
        <v>32248000000</v>
      </c>
      <c r="X1155" s="82">
        <v>407232000000</v>
      </c>
    </row>
    <row r="1156" spans="1:24" x14ac:dyDescent="0.3">
      <c r="A1156" s="78" t="s">
        <v>4583</v>
      </c>
      <c r="B1156" s="78" t="s">
        <v>4584</v>
      </c>
      <c r="C1156" s="78" t="s">
        <v>4585</v>
      </c>
      <c r="D1156" s="78">
        <v>19900322</v>
      </c>
      <c r="E1156" s="78" t="s">
        <v>2213</v>
      </c>
      <c r="F1156" s="78">
        <v>12</v>
      </c>
      <c r="G1156" s="82">
        <v>7980</v>
      </c>
      <c r="H1156" s="82">
        <v>7770</v>
      </c>
      <c r="I1156" s="82">
        <v>7211</v>
      </c>
      <c r="J1156" s="82">
        <v>49347483</v>
      </c>
      <c r="K1156" s="82">
        <v>393792914340</v>
      </c>
      <c r="L1156" s="82">
        <v>308517017000</v>
      </c>
      <c r="M1156" s="82">
        <v>12122446000</v>
      </c>
      <c r="N1156" s="82">
        <v>49852615000</v>
      </c>
      <c r="O1156" s="82">
        <v>296394572000</v>
      </c>
      <c r="P1156" s="82">
        <v>3879554000</v>
      </c>
      <c r="Q1156" s="82">
        <v>2303635000</v>
      </c>
      <c r="R1156" s="82">
        <v>6073441000</v>
      </c>
      <c r="S1156" s="82">
        <v>1128628922000</v>
      </c>
      <c r="T1156" s="82">
        <v>674412000000</v>
      </c>
      <c r="U1156" s="82">
        <v>454216923000</v>
      </c>
      <c r="V1156" s="82">
        <v>693882038000</v>
      </c>
      <c r="W1156" s="82">
        <v>22922170000</v>
      </c>
      <c r="X1156" s="82">
        <v>5427375000</v>
      </c>
    </row>
    <row r="1157" spans="1:24" x14ac:dyDescent="0.3">
      <c r="A1157" s="78" t="s">
        <v>4586</v>
      </c>
      <c r="B1157" s="78" t="s">
        <v>4587</v>
      </c>
      <c r="C1157" s="78" t="s">
        <v>4588</v>
      </c>
      <c r="D1157" s="78">
        <v>19881010</v>
      </c>
      <c r="E1157" s="78" t="s">
        <v>4589</v>
      </c>
      <c r="F1157" s="78">
        <v>12</v>
      </c>
      <c r="G1157" s="82">
        <v>5360</v>
      </c>
      <c r="H1157" s="82">
        <v>5470</v>
      </c>
      <c r="I1157" s="82">
        <v>5476</v>
      </c>
      <c r="J1157" s="82">
        <v>25947500</v>
      </c>
      <c r="K1157" s="82">
        <v>139078600000</v>
      </c>
      <c r="L1157" s="82">
        <v>282454871000</v>
      </c>
      <c r="M1157" s="82">
        <v>83584801000</v>
      </c>
      <c r="N1157" s="82">
        <v>12973750000</v>
      </c>
      <c r="O1157" s="82">
        <v>198870070000</v>
      </c>
      <c r="P1157" s="82">
        <v>229669422000</v>
      </c>
      <c r="Q1157" s="82">
        <v>3399027000</v>
      </c>
      <c r="R1157" s="82">
        <v>8868246000</v>
      </c>
      <c r="S1157" s="82">
        <v>373542738000</v>
      </c>
      <c r="T1157" s="82">
        <v>96985016000</v>
      </c>
      <c r="U1157" s="82">
        <v>276557723000</v>
      </c>
      <c r="V1157" s="82">
        <v>229937204000</v>
      </c>
      <c r="W1157" s="82">
        <v>20490689000</v>
      </c>
      <c r="X1157" s="82">
        <v>22040484000</v>
      </c>
    </row>
    <row r="1158" spans="1:24" x14ac:dyDescent="0.3">
      <c r="A1158" s="78" t="s">
        <v>4590</v>
      </c>
      <c r="B1158" s="78" t="s">
        <v>4591</v>
      </c>
      <c r="C1158" s="78" t="s">
        <v>4592</v>
      </c>
      <c r="D1158" s="78">
        <v>20100125</v>
      </c>
      <c r="E1158" s="78" t="s">
        <v>4593</v>
      </c>
      <c r="F1158" s="78">
        <v>12</v>
      </c>
      <c r="G1158" s="82">
        <v>2140</v>
      </c>
      <c r="H1158" s="82">
        <v>2082</v>
      </c>
      <c r="I1158" s="82">
        <v>1941</v>
      </c>
      <c r="J1158" s="82">
        <v>78389202</v>
      </c>
      <c r="K1158" s="82">
        <v>167752892280</v>
      </c>
      <c r="L1158" s="82">
        <v>294968316000</v>
      </c>
      <c r="M1158" s="82">
        <v>141509428000</v>
      </c>
      <c r="N1158" s="82">
        <v>39194601000</v>
      </c>
      <c r="O1158" s="82">
        <v>153458887000</v>
      </c>
      <c r="P1158" s="82">
        <v>109052519000</v>
      </c>
      <c r="Q1158" s="82">
        <v>2521049000</v>
      </c>
      <c r="R1158" s="82">
        <v>2244122000</v>
      </c>
      <c r="S1158" s="82">
        <v>341031305000</v>
      </c>
      <c r="T1158" s="82">
        <v>169879911000</v>
      </c>
      <c r="U1158" s="82">
        <v>171151394000</v>
      </c>
      <c r="V1158" s="82">
        <v>159533660000</v>
      </c>
      <c r="W1158" s="82">
        <v>3538228000</v>
      </c>
      <c r="X1158" s="82">
        <v>1708263000</v>
      </c>
    </row>
    <row r="1159" spans="1:24" x14ac:dyDescent="0.3">
      <c r="A1159" s="78" t="s">
        <v>4594</v>
      </c>
      <c r="B1159" s="78" t="s">
        <v>4595</v>
      </c>
      <c r="C1159" s="78" t="s">
        <v>4596</v>
      </c>
      <c r="D1159" s="78">
        <v>19960110</v>
      </c>
      <c r="E1159" s="78" t="s">
        <v>4597</v>
      </c>
      <c r="F1159" s="78">
        <v>12</v>
      </c>
      <c r="G1159" s="82">
        <v>3020</v>
      </c>
      <c r="H1159" s="82">
        <v>2874</v>
      </c>
      <c r="I1159" s="82">
        <v>2595</v>
      </c>
      <c r="J1159" s="82">
        <v>41854738</v>
      </c>
      <c r="K1159" s="82">
        <v>126401308760</v>
      </c>
      <c r="L1159" s="82">
        <v>301640329000</v>
      </c>
      <c r="M1159" s="82">
        <v>250483109000</v>
      </c>
      <c r="N1159" s="82">
        <v>22808857000</v>
      </c>
      <c r="O1159" s="82">
        <v>51157220000</v>
      </c>
      <c r="P1159" s="82">
        <v>57969380000</v>
      </c>
      <c r="Q1159" s="82">
        <v>2626264000</v>
      </c>
      <c r="R1159" s="82">
        <v>-10250223000</v>
      </c>
      <c r="S1159" s="82">
        <v>294904564000</v>
      </c>
      <c r="T1159" s="82">
        <v>246452796000</v>
      </c>
      <c r="U1159" s="82">
        <v>48451768000</v>
      </c>
      <c r="V1159" s="82">
        <v>58428738000</v>
      </c>
      <c r="W1159" s="82">
        <v>1581089000</v>
      </c>
      <c r="X1159" s="82">
        <v>-12975271000</v>
      </c>
    </row>
    <row r="1160" spans="1:24" x14ac:dyDescent="0.3">
      <c r="A1160" s="78" t="s">
        <v>4598</v>
      </c>
      <c r="B1160" s="78" t="s">
        <v>4599</v>
      </c>
      <c r="C1160" s="78" t="s">
        <v>4600</v>
      </c>
      <c r="D1160" s="78">
        <v>19971110</v>
      </c>
      <c r="E1160" s="78" t="s">
        <v>4601</v>
      </c>
      <c r="F1160" s="78">
        <v>12</v>
      </c>
      <c r="G1160" s="82">
        <v>2320</v>
      </c>
      <c r="H1160" s="82">
        <v>2348</v>
      </c>
      <c r="I1160" s="82">
        <v>2233</v>
      </c>
      <c r="J1160" s="82">
        <v>21972411</v>
      </c>
      <c r="K1160" s="82">
        <v>50975993520</v>
      </c>
      <c r="L1160" s="82">
        <v>59700717000</v>
      </c>
      <c r="M1160" s="82">
        <v>25228263000</v>
      </c>
      <c r="N1160" s="82">
        <v>10986206000</v>
      </c>
      <c r="O1160" s="82">
        <v>34472454000</v>
      </c>
      <c r="P1160" s="82">
        <v>26664075000</v>
      </c>
      <c r="Q1160" s="82">
        <v>4183782000</v>
      </c>
      <c r="R1160" s="82">
        <v>5947214000</v>
      </c>
      <c r="S1160" s="82"/>
      <c r="T1160" s="82"/>
      <c r="U1160" s="82"/>
      <c r="V1160" s="82"/>
      <c r="W1160" s="82"/>
      <c r="X1160" s="82"/>
    </row>
    <row r="1161" spans="1:24" x14ac:dyDescent="0.3">
      <c r="A1161" s="78" t="s">
        <v>4602</v>
      </c>
      <c r="B1161" s="78" t="s">
        <v>4603</v>
      </c>
      <c r="C1161" s="78" t="s">
        <v>4604</v>
      </c>
      <c r="D1161" s="78">
        <v>20110223</v>
      </c>
      <c r="E1161" s="78" t="s">
        <v>4605</v>
      </c>
      <c r="F1161" s="78">
        <v>12</v>
      </c>
      <c r="G1161" s="82">
        <v>5190</v>
      </c>
      <c r="H1161" s="82">
        <v>5290</v>
      </c>
      <c r="I1161" s="82">
        <v>5181</v>
      </c>
      <c r="J1161" s="82">
        <v>8341600</v>
      </c>
      <c r="K1161" s="82">
        <v>43292904000</v>
      </c>
      <c r="L1161" s="82">
        <v>69066984000</v>
      </c>
      <c r="M1161" s="82">
        <v>14362736000</v>
      </c>
      <c r="N1161" s="82">
        <v>4080000000</v>
      </c>
      <c r="O1161" s="82">
        <v>54704248000</v>
      </c>
      <c r="P1161" s="82">
        <v>53852971000</v>
      </c>
      <c r="Q1161" s="82">
        <v>3391160000</v>
      </c>
      <c r="R1161" s="82">
        <v>3182515000</v>
      </c>
      <c r="S1161" s="82"/>
      <c r="T1161" s="82"/>
      <c r="U1161" s="82"/>
      <c r="V1161" s="82"/>
      <c r="W1161" s="82"/>
      <c r="X1161" s="82"/>
    </row>
    <row r="1162" spans="1:24" x14ac:dyDescent="0.3">
      <c r="A1162" s="78" t="s">
        <v>4606</v>
      </c>
      <c r="B1162" s="78" t="s">
        <v>4607</v>
      </c>
      <c r="C1162" s="78" t="s">
        <v>4608</v>
      </c>
      <c r="D1162" s="78">
        <v>19871112</v>
      </c>
      <c r="E1162" s="78" t="s">
        <v>4609</v>
      </c>
      <c r="F1162" s="78">
        <v>12</v>
      </c>
      <c r="G1162" s="82">
        <v>1430</v>
      </c>
      <c r="H1162" s="82">
        <v>1430</v>
      </c>
      <c r="I1162" s="82">
        <v>1430</v>
      </c>
      <c r="J1162" s="82">
        <v>32639841</v>
      </c>
      <c r="K1162" s="82">
        <v>46674972630</v>
      </c>
      <c r="L1162" s="82">
        <v>167901963000</v>
      </c>
      <c r="M1162" s="82">
        <v>92556242000</v>
      </c>
      <c r="N1162" s="82">
        <v>16744919000</v>
      </c>
      <c r="O1162" s="82">
        <v>75345721000</v>
      </c>
      <c r="P1162" s="82">
        <v>37095841000</v>
      </c>
      <c r="Q1162" s="82">
        <v>-11976375000</v>
      </c>
      <c r="R1162" s="82">
        <v>-16671550000</v>
      </c>
      <c r="S1162" s="82">
        <v>553849705000</v>
      </c>
      <c r="T1162" s="82">
        <v>478321297000</v>
      </c>
      <c r="U1162" s="82">
        <v>75528409000</v>
      </c>
      <c r="V1162" s="82">
        <v>76528151000</v>
      </c>
      <c r="W1162" s="82">
        <v>-7540653000</v>
      </c>
      <c r="X1162" s="82">
        <v>-19842762000</v>
      </c>
    </row>
    <row r="1163" spans="1:24" x14ac:dyDescent="0.3">
      <c r="A1163" s="78" t="s">
        <v>4610</v>
      </c>
      <c r="B1163" s="78" t="s">
        <v>4611</v>
      </c>
      <c r="C1163" s="78" t="s">
        <v>4612</v>
      </c>
      <c r="D1163" s="78">
        <v>19910104</v>
      </c>
      <c r="E1163" s="78" t="s">
        <v>4613</v>
      </c>
      <c r="F1163" s="78">
        <v>12</v>
      </c>
      <c r="G1163" s="82">
        <v>5190</v>
      </c>
      <c r="H1163" s="82">
        <v>5320</v>
      </c>
      <c r="I1163" s="82">
        <v>4975</v>
      </c>
      <c r="J1163" s="82">
        <v>15949741</v>
      </c>
      <c r="K1163" s="82">
        <v>82779155790</v>
      </c>
      <c r="L1163" s="82">
        <v>114942465000</v>
      </c>
      <c r="M1163" s="82">
        <v>6063382000</v>
      </c>
      <c r="N1163" s="82">
        <v>7943074000</v>
      </c>
      <c r="O1163" s="82">
        <v>108879084000</v>
      </c>
      <c r="P1163" s="82">
        <v>27195401000</v>
      </c>
      <c r="Q1163" s="82">
        <v>1896997000</v>
      </c>
      <c r="R1163" s="82">
        <v>4330776000</v>
      </c>
      <c r="S1163" s="82">
        <v>115684847000</v>
      </c>
      <c r="T1163" s="82">
        <v>6112866000</v>
      </c>
      <c r="U1163" s="82">
        <v>109571981000</v>
      </c>
      <c r="V1163" s="82">
        <v>27195401000</v>
      </c>
      <c r="W1163" s="82">
        <v>1567337000</v>
      </c>
      <c r="X1163" s="82">
        <v>4399080000</v>
      </c>
    </row>
    <row r="1164" spans="1:24" x14ac:dyDescent="0.3">
      <c r="A1164" s="78" t="s">
        <v>4614</v>
      </c>
      <c r="B1164" s="78" t="s">
        <v>4615</v>
      </c>
      <c r="C1164" s="78" t="s">
        <v>4616</v>
      </c>
      <c r="D1164" s="78">
        <v>19870724</v>
      </c>
      <c r="E1164" s="78" t="s">
        <v>4617</v>
      </c>
      <c r="F1164" s="78">
        <v>12</v>
      </c>
      <c r="G1164" s="82">
        <v>1805</v>
      </c>
      <c r="H1164" s="82">
        <v>1783</v>
      </c>
      <c r="I1164" s="82">
        <v>1829</v>
      </c>
      <c r="J1164" s="82">
        <v>32446151</v>
      </c>
      <c r="K1164" s="82">
        <v>58565302555</v>
      </c>
      <c r="L1164" s="82">
        <v>87625231000</v>
      </c>
      <c r="M1164" s="82">
        <v>23284283000</v>
      </c>
      <c r="N1164" s="82">
        <v>16223076000</v>
      </c>
      <c r="O1164" s="82">
        <v>64340948000</v>
      </c>
      <c r="P1164" s="82">
        <v>46486636000</v>
      </c>
      <c r="Q1164" s="82">
        <v>6210659000</v>
      </c>
      <c r="R1164" s="82">
        <v>5458674000</v>
      </c>
      <c r="S1164" s="82">
        <v>86916047000</v>
      </c>
      <c r="T1164" s="82">
        <v>23073132000</v>
      </c>
      <c r="U1164" s="82">
        <v>63842914000</v>
      </c>
      <c r="V1164" s="82">
        <v>47657046000</v>
      </c>
      <c r="W1164" s="82">
        <v>6008793000</v>
      </c>
      <c r="X1164" s="82">
        <v>5305650000</v>
      </c>
    </row>
    <row r="1165" spans="1:24" x14ac:dyDescent="0.3">
      <c r="A1165" s="78" t="s">
        <v>4618</v>
      </c>
      <c r="B1165" s="78" t="s">
        <v>4619</v>
      </c>
      <c r="C1165" s="78" t="s">
        <v>4620</v>
      </c>
      <c r="D1165" s="78">
        <v>20090605</v>
      </c>
      <c r="E1165" s="78" t="s">
        <v>4621</v>
      </c>
      <c r="F1165" s="78">
        <v>12</v>
      </c>
      <c r="G1165" s="82">
        <v>6140</v>
      </c>
      <c r="H1165" s="82">
        <v>6470</v>
      </c>
      <c r="I1165" s="82">
        <v>6402</v>
      </c>
      <c r="J1165" s="82">
        <v>17459653</v>
      </c>
      <c r="K1165" s="82">
        <v>107202269420</v>
      </c>
      <c r="L1165" s="82">
        <v>85945446000</v>
      </c>
      <c r="M1165" s="82">
        <v>16960679000</v>
      </c>
      <c r="N1165" s="82">
        <v>8729827000</v>
      </c>
      <c r="O1165" s="82">
        <v>68984766000</v>
      </c>
      <c r="P1165" s="82">
        <v>66005409000</v>
      </c>
      <c r="Q1165" s="82">
        <v>5445463000</v>
      </c>
      <c r="R1165" s="82">
        <v>5321468000</v>
      </c>
      <c r="S1165" s="82">
        <v>84942501000</v>
      </c>
      <c r="T1165" s="82">
        <v>16963816000</v>
      </c>
      <c r="U1165" s="82">
        <v>67978685000</v>
      </c>
      <c r="V1165" s="82">
        <v>68166143000</v>
      </c>
      <c r="W1165" s="82">
        <v>5426176000</v>
      </c>
      <c r="X1165" s="82">
        <v>5056737000</v>
      </c>
    </row>
    <row r="1166" spans="1:24" x14ac:dyDescent="0.3">
      <c r="A1166" s="78" t="s">
        <v>4622</v>
      </c>
      <c r="B1166" s="78" t="s">
        <v>4623</v>
      </c>
      <c r="C1166" s="78" t="s">
        <v>4624</v>
      </c>
      <c r="D1166" s="78">
        <v>20001025</v>
      </c>
      <c r="E1166" s="78" t="s">
        <v>4625</v>
      </c>
      <c r="F1166" s="78">
        <v>12</v>
      </c>
      <c r="G1166" s="82">
        <v>27950</v>
      </c>
      <c r="H1166" s="82">
        <v>28620</v>
      </c>
      <c r="I1166" s="82">
        <v>27917</v>
      </c>
      <c r="J1166" s="82">
        <v>106158256</v>
      </c>
      <c r="K1166" s="82">
        <v>2967123255200</v>
      </c>
      <c r="L1166" s="82">
        <v>10882911597000</v>
      </c>
      <c r="M1166" s="82">
        <v>6394726339000</v>
      </c>
      <c r="N1166" s="82">
        <v>530791280000</v>
      </c>
      <c r="O1166" s="82">
        <v>4488185258000</v>
      </c>
      <c r="P1166" s="82">
        <v>3866050237000</v>
      </c>
      <c r="Q1166" s="82">
        <v>282445931000</v>
      </c>
      <c r="R1166" s="82">
        <v>58894286000</v>
      </c>
      <c r="S1166" s="82">
        <v>28309126058000</v>
      </c>
      <c r="T1166" s="82">
        <v>20679322455000</v>
      </c>
      <c r="U1166" s="82">
        <v>7629803603000</v>
      </c>
      <c r="V1166" s="82">
        <v>13118948831000</v>
      </c>
      <c r="W1166" s="82">
        <v>679149547000</v>
      </c>
      <c r="X1166" s="82">
        <v>2822459000</v>
      </c>
    </row>
    <row r="1167" spans="1:24" x14ac:dyDescent="0.3">
      <c r="A1167" s="78" t="s">
        <v>4626</v>
      </c>
      <c r="B1167" s="78" t="s">
        <v>4627</v>
      </c>
      <c r="C1167" s="78" t="s">
        <v>4628</v>
      </c>
      <c r="D1167" s="78">
        <v>19880706</v>
      </c>
      <c r="E1167" s="78" t="s">
        <v>4629</v>
      </c>
      <c r="F1167" s="78">
        <v>12</v>
      </c>
      <c r="G1167" s="82">
        <v>15100</v>
      </c>
      <c r="H1167" s="82">
        <v>14960</v>
      </c>
      <c r="I1167" s="82">
        <v>14485</v>
      </c>
      <c r="J1167" s="82">
        <v>21054657</v>
      </c>
      <c r="K1167" s="82">
        <v>317925320700</v>
      </c>
      <c r="L1167" s="82">
        <v>448552430000</v>
      </c>
      <c r="M1167" s="82">
        <v>268557699000</v>
      </c>
      <c r="N1167" s="82">
        <v>80979450000</v>
      </c>
      <c r="O1167" s="82">
        <v>179994731000</v>
      </c>
      <c r="P1167" s="82">
        <v>413347903000</v>
      </c>
      <c r="Q1167" s="82">
        <v>3695999000</v>
      </c>
      <c r="R1167" s="82">
        <v>-3236886000</v>
      </c>
      <c r="S1167" s="82">
        <v>439635909000</v>
      </c>
      <c r="T1167" s="82">
        <v>270886812000</v>
      </c>
      <c r="U1167" s="82">
        <v>168749098000</v>
      </c>
      <c r="V1167" s="82">
        <v>417295944000</v>
      </c>
      <c r="W1167" s="82">
        <v>6771734000</v>
      </c>
      <c r="X1167" s="82">
        <v>-2188208000</v>
      </c>
    </row>
    <row r="1168" spans="1:24" x14ac:dyDescent="0.3">
      <c r="A1168" s="78" t="s">
        <v>4630</v>
      </c>
      <c r="B1168" s="78" t="s">
        <v>4631</v>
      </c>
      <c r="C1168" s="78" t="s">
        <v>4632</v>
      </c>
      <c r="D1168" s="78">
        <v>19881212</v>
      </c>
      <c r="E1168" s="78" t="s">
        <v>4633</v>
      </c>
      <c r="F1168" s="78">
        <v>12</v>
      </c>
      <c r="G1168" s="82">
        <v>31450</v>
      </c>
      <c r="H1168" s="82">
        <v>31550</v>
      </c>
      <c r="I1168" s="82">
        <v>30685</v>
      </c>
      <c r="J1168" s="82">
        <v>2200000</v>
      </c>
      <c r="K1168" s="82">
        <v>69190000000</v>
      </c>
      <c r="L1168" s="82">
        <v>190455329000</v>
      </c>
      <c r="M1168" s="82">
        <v>63229418000</v>
      </c>
      <c r="N1168" s="82">
        <v>11000000000</v>
      </c>
      <c r="O1168" s="82">
        <v>127225911000</v>
      </c>
      <c r="P1168" s="82">
        <v>217473106000</v>
      </c>
      <c r="Q1168" s="82">
        <v>6968832000</v>
      </c>
      <c r="R1168" s="82">
        <v>6835589000</v>
      </c>
      <c r="S1168" s="82"/>
      <c r="T1168" s="82"/>
      <c r="U1168" s="82"/>
      <c r="V1168" s="82"/>
      <c r="W1168" s="82"/>
      <c r="X1168" s="82"/>
    </row>
    <row r="1169" spans="1:24" x14ac:dyDescent="0.3">
      <c r="A1169" s="78" t="s">
        <v>4634</v>
      </c>
      <c r="B1169" s="78" t="s">
        <v>4635</v>
      </c>
      <c r="C1169" s="78" t="s">
        <v>4636</v>
      </c>
      <c r="D1169" s="78">
        <v>19990824</v>
      </c>
      <c r="E1169" s="78" t="s">
        <v>4637</v>
      </c>
      <c r="F1169" s="78">
        <v>12</v>
      </c>
      <c r="G1169" s="82">
        <v>131000</v>
      </c>
      <c r="H1169" s="82">
        <v>129800</v>
      </c>
      <c r="I1169" s="82">
        <v>122825</v>
      </c>
      <c r="J1169" s="82">
        <v>76000000</v>
      </c>
      <c r="K1169" s="82">
        <v>9956000000000</v>
      </c>
      <c r="L1169" s="82">
        <v>31760566282000</v>
      </c>
      <c r="M1169" s="82">
        <v>18042122246000</v>
      </c>
      <c r="N1169" s="82">
        <v>380000000000</v>
      </c>
      <c r="O1169" s="82">
        <v>13718444036000</v>
      </c>
      <c r="P1169" s="82">
        <v>16624632595000</v>
      </c>
      <c r="Q1169" s="82">
        <v>-1914636375000</v>
      </c>
      <c r="R1169" s="82">
        <v>-1569641723000</v>
      </c>
      <c r="S1169" s="82">
        <v>53981743837000</v>
      </c>
      <c r="T1169" s="82">
        <v>37132808617000</v>
      </c>
      <c r="U1169" s="82">
        <v>16848935220000</v>
      </c>
      <c r="V1169" s="82">
        <v>38736308786000</v>
      </c>
      <c r="W1169" s="82">
        <v>-3227255120000</v>
      </c>
      <c r="X1169" s="82">
        <v>-1722836607000</v>
      </c>
    </row>
    <row r="1170" spans="1:24" x14ac:dyDescent="0.3">
      <c r="A1170" s="78" t="s">
        <v>4638</v>
      </c>
      <c r="B1170" s="78" t="s">
        <v>4639</v>
      </c>
      <c r="C1170" s="78" t="s">
        <v>4640</v>
      </c>
      <c r="D1170" s="78">
        <v>20130213</v>
      </c>
      <c r="E1170" s="78" t="s">
        <v>4641</v>
      </c>
      <c r="F1170" s="78">
        <v>12</v>
      </c>
      <c r="G1170" s="82">
        <v>6610</v>
      </c>
      <c r="H1170" s="82">
        <v>6744</v>
      </c>
      <c r="I1170" s="82">
        <v>6742</v>
      </c>
      <c r="J1170" s="82">
        <v>18100780</v>
      </c>
      <c r="K1170" s="82">
        <v>119646155800</v>
      </c>
      <c r="L1170" s="82">
        <v>149357619000</v>
      </c>
      <c r="M1170" s="82">
        <v>24226171000</v>
      </c>
      <c r="N1170" s="82">
        <v>9050390000</v>
      </c>
      <c r="O1170" s="82">
        <v>125131448000</v>
      </c>
      <c r="P1170" s="82">
        <v>52654120000</v>
      </c>
      <c r="Q1170" s="82">
        <v>739828000</v>
      </c>
      <c r="R1170" s="82">
        <v>1525183000</v>
      </c>
      <c r="S1170" s="82">
        <v>159167257000</v>
      </c>
      <c r="T1170" s="82">
        <v>32944561000</v>
      </c>
      <c r="U1170" s="82">
        <v>126222696000</v>
      </c>
      <c r="V1170" s="82">
        <v>52654120000</v>
      </c>
      <c r="W1170" s="82">
        <v>739828000</v>
      </c>
      <c r="X1170" s="82">
        <v>1355027000</v>
      </c>
    </row>
    <row r="1171" spans="1:24" x14ac:dyDescent="0.3">
      <c r="A1171" s="78" t="s">
        <v>4642</v>
      </c>
      <c r="B1171" s="78" t="s">
        <v>4643</v>
      </c>
      <c r="C1171" s="78" t="s">
        <v>4644</v>
      </c>
      <c r="D1171" s="78">
        <v>19890126</v>
      </c>
      <c r="E1171" s="78" t="s">
        <v>4645</v>
      </c>
      <c r="F1171" s="78">
        <v>12</v>
      </c>
      <c r="G1171" s="82">
        <v>9450</v>
      </c>
      <c r="H1171" s="82">
        <v>9500</v>
      </c>
      <c r="I1171" s="82">
        <v>9427</v>
      </c>
      <c r="J1171" s="82">
        <v>48796300</v>
      </c>
      <c r="K1171" s="82">
        <v>461125035000</v>
      </c>
      <c r="L1171" s="82">
        <v>565230951000</v>
      </c>
      <c r="M1171" s="82">
        <v>129756781000</v>
      </c>
      <c r="N1171" s="82">
        <v>24398150000</v>
      </c>
      <c r="O1171" s="82">
        <v>435474170000</v>
      </c>
      <c r="P1171" s="82">
        <v>517231107000</v>
      </c>
      <c r="Q1171" s="82">
        <v>15457087000</v>
      </c>
      <c r="R1171" s="82">
        <v>26065372000</v>
      </c>
      <c r="S1171" s="82"/>
      <c r="T1171" s="82"/>
      <c r="U1171" s="82"/>
      <c r="V1171" s="82"/>
      <c r="W1171" s="82"/>
      <c r="X1171" s="82"/>
    </row>
    <row r="1172" spans="1:24" x14ac:dyDescent="0.3">
      <c r="A1172" s="78" t="s">
        <v>4646</v>
      </c>
      <c r="B1172" s="78" t="s">
        <v>4647</v>
      </c>
      <c r="C1172" s="78" t="s">
        <v>4648</v>
      </c>
      <c r="D1172" s="78">
        <v>20121122</v>
      </c>
      <c r="E1172" s="78" t="s">
        <v>4649</v>
      </c>
      <c r="F1172" s="78">
        <v>12</v>
      </c>
      <c r="G1172" s="82">
        <v>1460</v>
      </c>
      <c r="H1172" s="82">
        <v>1186</v>
      </c>
      <c r="I1172" s="82">
        <v>1011</v>
      </c>
      <c r="J1172" s="82">
        <v>19210000</v>
      </c>
      <c r="K1172" s="82">
        <v>28046600000</v>
      </c>
      <c r="L1172" s="82">
        <v>82409961000</v>
      </c>
      <c r="M1172" s="82">
        <v>50938453000</v>
      </c>
      <c r="N1172" s="82">
        <v>9605000000</v>
      </c>
      <c r="O1172" s="82">
        <v>31471508000</v>
      </c>
      <c r="P1172" s="82">
        <v>45914240000</v>
      </c>
      <c r="Q1172" s="82">
        <v>-1000767000</v>
      </c>
      <c r="R1172" s="82">
        <v>-1330332000</v>
      </c>
      <c r="S1172" s="82">
        <v>79123972000</v>
      </c>
      <c r="T1172" s="82">
        <v>50503201000</v>
      </c>
      <c r="U1172" s="82">
        <v>28620772000</v>
      </c>
      <c r="V1172" s="82">
        <v>44948397000</v>
      </c>
      <c r="W1172" s="82">
        <v>-2067466000</v>
      </c>
      <c r="X1172" s="82">
        <v>-2234570000</v>
      </c>
    </row>
    <row r="1173" spans="1:24" x14ac:dyDescent="0.3">
      <c r="A1173" s="78" t="s">
        <v>4650</v>
      </c>
      <c r="B1173" s="78" t="s">
        <v>4651</v>
      </c>
      <c r="C1173" s="78" t="s">
        <v>4652</v>
      </c>
      <c r="D1173" s="78">
        <v>20060327</v>
      </c>
      <c r="E1173" s="78" t="s">
        <v>4653</v>
      </c>
      <c r="F1173" s="78">
        <v>12</v>
      </c>
      <c r="G1173" s="82">
        <v>4200</v>
      </c>
      <c r="H1173" s="82">
        <v>4332</v>
      </c>
      <c r="I1173" s="82">
        <v>4493</v>
      </c>
      <c r="J1173" s="82">
        <v>22750826</v>
      </c>
      <c r="K1173" s="82">
        <v>95553469200</v>
      </c>
      <c r="L1173" s="82">
        <v>338520190000</v>
      </c>
      <c r="M1173" s="82">
        <v>198734933000</v>
      </c>
      <c r="N1173" s="82">
        <v>11375413000</v>
      </c>
      <c r="O1173" s="82">
        <v>139785256000</v>
      </c>
      <c r="P1173" s="82">
        <v>183740750000</v>
      </c>
      <c r="Q1173" s="82">
        <v>9102645000</v>
      </c>
      <c r="R1173" s="82">
        <v>4018908000</v>
      </c>
      <c r="S1173" s="82">
        <v>397853488000</v>
      </c>
      <c r="T1173" s="82">
        <v>276302947000</v>
      </c>
      <c r="U1173" s="82">
        <v>121550542000</v>
      </c>
      <c r="V1173" s="82">
        <v>275924267000</v>
      </c>
      <c r="W1173" s="82">
        <v>11993922000</v>
      </c>
      <c r="X1173" s="82">
        <v>4945022000</v>
      </c>
    </row>
    <row r="1174" spans="1:24" x14ac:dyDescent="0.3">
      <c r="A1174" s="78" t="s">
        <v>4654</v>
      </c>
      <c r="B1174" s="78" t="s">
        <v>4655</v>
      </c>
      <c r="C1174" s="78" t="s">
        <v>4656</v>
      </c>
      <c r="D1174" s="78">
        <v>19971103</v>
      </c>
      <c r="E1174" s="78" t="s">
        <v>4657</v>
      </c>
      <c r="F1174" s="78">
        <v>12</v>
      </c>
      <c r="G1174" s="82">
        <v>4680</v>
      </c>
      <c r="H1174" s="82">
        <v>4869</v>
      </c>
      <c r="I1174" s="82">
        <v>4847</v>
      </c>
      <c r="J1174" s="82">
        <v>12982110</v>
      </c>
      <c r="K1174" s="82">
        <v>60756274800</v>
      </c>
      <c r="L1174" s="82">
        <v>137517549000</v>
      </c>
      <c r="M1174" s="82">
        <v>76186054000</v>
      </c>
      <c r="N1174" s="82">
        <v>6491055000</v>
      </c>
      <c r="O1174" s="82">
        <v>61331495000</v>
      </c>
      <c r="P1174" s="82">
        <v>51668239000</v>
      </c>
      <c r="Q1174" s="82">
        <v>5058439000</v>
      </c>
      <c r="R1174" s="82">
        <v>2849260000</v>
      </c>
      <c r="S1174" s="82">
        <v>145655596000</v>
      </c>
      <c r="T1174" s="82">
        <v>94918051000</v>
      </c>
      <c r="U1174" s="82">
        <v>50737546000</v>
      </c>
      <c r="V1174" s="82">
        <v>73113937000</v>
      </c>
      <c r="W1174" s="82">
        <v>7061052000</v>
      </c>
      <c r="X1174" s="82">
        <v>4007452000</v>
      </c>
    </row>
    <row r="1175" spans="1:24" x14ac:dyDescent="0.3">
      <c r="A1175" s="78" t="s">
        <v>4658</v>
      </c>
      <c r="B1175" s="78" t="s">
        <v>4659</v>
      </c>
      <c r="C1175" s="78" t="s">
        <v>4660</v>
      </c>
      <c r="D1175" s="78">
        <v>20060328</v>
      </c>
      <c r="E1175" s="78" t="s">
        <v>4661</v>
      </c>
      <c r="F1175" s="78">
        <v>12</v>
      </c>
      <c r="G1175" s="82">
        <v>3700</v>
      </c>
      <c r="H1175" s="82">
        <v>3699</v>
      </c>
      <c r="I1175" s="82">
        <v>3625</v>
      </c>
      <c r="J1175" s="82">
        <v>10024319</v>
      </c>
      <c r="K1175" s="82">
        <v>37089980300</v>
      </c>
      <c r="L1175" s="82">
        <v>151025828000</v>
      </c>
      <c r="M1175" s="82">
        <v>77891372000</v>
      </c>
      <c r="N1175" s="82">
        <v>5020115000</v>
      </c>
      <c r="O1175" s="82">
        <v>73134456000</v>
      </c>
      <c r="P1175" s="82">
        <v>69453794000</v>
      </c>
      <c r="Q1175" s="82">
        <v>569075000</v>
      </c>
      <c r="R1175" s="82">
        <v>3881367000</v>
      </c>
      <c r="S1175" s="82">
        <v>150363554000</v>
      </c>
      <c r="T1175" s="82">
        <v>78445012000</v>
      </c>
      <c r="U1175" s="82">
        <v>71918542000</v>
      </c>
      <c r="V1175" s="82">
        <v>69451949000</v>
      </c>
      <c r="W1175" s="82">
        <v>518488000</v>
      </c>
      <c r="X1175" s="82">
        <v>3830795000</v>
      </c>
    </row>
    <row r="1176" spans="1:24" x14ac:dyDescent="0.3">
      <c r="A1176" s="78" t="s">
        <v>4662</v>
      </c>
      <c r="B1176" s="78" t="s">
        <v>4663</v>
      </c>
      <c r="C1176" s="78" t="s">
        <v>4664</v>
      </c>
      <c r="D1176" s="78">
        <v>19960731</v>
      </c>
      <c r="E1176" s="78" t="s">
        <v>4665</v>
      </c>
      <c r="F1176" s="78">
        <v>12</v>
      </c>
      <c r="G1176" s="82">
        <v>1495</v>
      </c>
      <c r="H1176" s="82">
        <v>1429</v>
      </c>
      <c r="I1176" s="82">
        <v>1280</v>
      </c>
      <c r="J1176" s="82">
        <v>73897591</v>
      </c>
      <c r="K1176" s="82">
        <v>110476898545</v>
      </c>
      <c r="L1176" s="82">
        <v>303947082000</v>
      </c>
      <c r="M1176" s="82">
        <v>267519748000</v>
      </c>
      <c r="N1176" s="82">
        <v>28269155000</v>
      </c>
      <c r="O1176" s="82">
        <v>36427334000</v>
      </c>
      <c r="P1176" s="82">
        <v>129485669000</v>
      </c>
      <c r="Q1176" s="82">
        <v>-4508985000</v>
      </c>
      <c r="R1176" s="82">
        <v>-8816905000</v>
      </c>
      <c r="S1176" s="82"/>
      <c r="T1176" s="82"/>
      <c r="U1176" s="82"/>
      <c r="V1176" s="82"/>
      <c r="W1176" s="82"/>
      <c r="X1176" s="82"/>
    </row>
    <row r="1177" spans="1:24" x14ac:dyDescent="0.3">
      <c r="A1177" s="78" t="s">
        <v>4666</v>
      </c>
      <c r="B1177" s="78" t="s">
        <v>4667</v>
      </c>
      <c r="C1177" s="78" t="s">
        <v>4668</v>
      </c>
      <c r="D1177" s="78">
        <v>19891220</v>
      </c>
      <c r="E1177" s="78" t="s">
        <v>4669</v>
      </c>
      <c r="F1177" s="78">
        <v>12</v>
      </c>
      <c r="G1177" s="82">
        <v>1905</v>
      </c>
      <c r="H1177" s="82">
        <v>1883</v>
      </c>
      <c r="I1177" s="82">
        <v>1602</v>
      </c>
      <c r="J1177" s="82">
        <v>72864925</v>
      </c>
      <c r="K1177" s="82">
        <v>138807682125</v>
      </c>
      <c r="L1177" s="82">
        <v>72814139000</v>
      </c>
      <c r="M1177" s="82">
        <v>28596632000</v>
      </c>
      <c r="N1177" s="82">
        <v>32932463000</v>
      </c>
      <c r="O1177" s="82">
        <v>44217507000</v>
      </c>
      <c r="P1177" s="82">
        <v>6390591000</v>
      </c>
      <c r="Q1177" s="82">
        <v>-3710067000</v>
      </c>
      <c r="R1177" s="82">
        <v>-5303574000</v>
      </c>
      <c r="S1177" s="82">
        <v>125017996000</v>
      </c>
      <c r="T1177" s="82">
        <v>76472518000</v>
      </c>
      <c r="U1177" s="82">
        <v>48545478000</v>
      </c>
      <c r="V1177" s="82">
        <v>11851660000</v>
      </c>
      <c r="W1177" s="82">
        <v>-3582887000</v>
      </c>
      <c r="X1177" s="82">
        <v>-6012870000</v>
      </c>
    </row>
    <row r="1178" spans="1:24" x14ac:dyDescent="0.3">
      <c r="A1178" s="78" t="s">
        <v>4670</v>
      </c>
      <c r="B1178" s="78" t="s">
        <v>4671</v>
      </c>
      <c r="C1178" s="78" t="s">
        <v>4672</v>
      </c>
      <c r="D1178" s="78">
        <v>19961224</v>
      </c>
      <c r="E1178" s="78" t="s">
        <v>4673</v>
      </c>
      <c r="F1178" s="78">
        <v>12</v>
      </c>
      <c r="G1178" s="82">
        <v>30450</v>
      </c>
      <c r="H1178" s="82">
        <v>30000</v>
      </c>
      <c r="I1178" s="82">
        <v>29915</v>
      </c>
      <c r="J1178" s="82">
        <v>11500000</v>
      </c>
      <c r="K1178" s="82">
        <v>350175000000</v>
      </c>
      <c r="L1178" s="82">
        <v>357169506000</v>
      </c>
      <c r="M1178" s="82">
        <v>32962806000</v>
      </c>
      <c r="N1178" s="82">
        <v>14300000000</v>
      </c>
      <c r="O1178" s="82">
        <v>324206700000</v>
      </c>
      <c r="P1178" s="82">
        <v>162153931000</v>
      </c>
      <c r="Q1178" s="82">
        <v>15770231000</v>
      </c>
      <c r="R1178" s="82">
        <v>18839160000</v>
      </c>
      <c r="S1178" s="82"/>
      <c r="T1178" s="82"/>
      <c r="U1178" s="82"/>
      <c r="V1178" s="82"/>
      <c r="W1178" s="82"/>
      <c r="X1178" s="82"/>
    </row>
    <row r="1179" spans="1:24" x14ac:dyDescent="0.3">
      <c r="A1179" s="78" t="s">
        <v>4674</v>
      </c>
      <c r="B1179" s="78" t="s">
        <v>4675</v>
      </c>
      <c r="C1179" s="78" t="s">
        <v>4676</v>
      </c>
      <c r="D1179" s="78">
        <v>20050722</v>
      </c>
      <c r="E1179" s="78" t="s">
        <v>4677</v>
      </c>
      <c r="F1179" s="78">
        <v>12</v>
      </c>
      <c r="G1179" s="82">
        <v>17900</v>
      </c>
      <c r="H1179" s="82">
        <v>18150</v>
      </c>
      <c r="I1179" s="82">
        <v>18045</v>
      </c>
      <c r="J1179" s="82">
        <v>25432841</v>
      </c>
      <c r="K1179" s="82">
        <v>455247853900</v>
      </c>
      <c r="L1179" s="82">
        <v>276339802000</v>
      </c>
      <c r="M1179" s="82">
        <v>87009578000</v>
      </c>
      <c r="N1179" s="82">
        <v>12716421000</v>
      </c>
      <c r="O1179" s="82">
        <v>189330223000</v>
      </c>
      <c r="P1179" s="82">
        <v>147846379000</v>
      </c>
      <c r="Q1179" s="82">
        <v>39695713000</v>
      </c>
      <c r="R1179" s="82">
        <v>27260612000</v>
      </c>
      <c r="S1179" s="82">
        <v>289967337000</v>
      </c>
      <c r="T1179" s="82">
        <v>101799669000</v>
      </c>
      <c r="U1179" s="82">
        <v>188167667000</v>
      </c>
      <c r="V1179" s="82">
        <v>240947673000</v>
      </c>
      <c r="W1179" s="82">
        <v>39645939000</v>
      </c>
      <c r="X1179" s="82">
        <v>27020189000</v>
      </c>
    </row>
    <row r="1180" spans="1:24" x14ac:dyDescent="0.3">
      <c r="A1180" s="78" t="s">
        <v>4678</v>
      </c>
      <c r="B1180" s="78" t="s">
        <v>4679</v>
      </c>
      <c r="C1180" s="78" t="s">
        <v>4680</v>
      </c>
      <c r="D1180" s="78">
        <v>20100126</v>
      </c>
      <c r="E1180" s="78" t="s">
        <v>4681</v>
      </c>
      <c r="F1180" s="78">
        <v>6</v>
      </c>
      <c r="G1180" s="82">
        <v>3130</v>
      </c>
      <c r="H1180" s="82">
        <v>2995</v>
      </c>
      <c r="I1180" s="82">
        <v>2888</v>
      </c>
      <c r="J1180" s="82">
        <v>17500000</v>
      </c>
      <c r="K1180" s="82">
        <v>54775000000</v>
      </c>
      <c r="L1180" s="82">
        <v>127203206000</v>
      </c>
      <c r="M1180" s="82">
        <v>39483060000</v>
      </c>
      <c r="N1180" s="82">
        <v>8750000000</v>
      </c>
      <c r="O1180" s="82">
        <v>87720146000</v>
      </c>
      <c r="P1180" s="82">
        <v>84658354000</v>
      </c>
      <c r="Q1180" s="82">
        <v>6708045000</v>
      </c>
      <c r="R1180" s="82">
        <v>5306585000</v>
      </c>
      <c r="S1180" s="82">
        <v>126993537000</v>
      </c>
      <c r="T1180" s="82">
        <v>39495245000</v>
      </c>
      <c r="U1180" s="82">
        <v>87498292000</v>
      </c>
      <c r="V1180" s="82">
        <v>84939176000</v>
      </c>
      <c r="W1180" s="82">
        <v>6697644000</v>
      </c>
      <c r="X1180" s="82">
        <v>4731029000</v>
      </c>
    </row>
    <row r="1181" spans="1:24" x14ac:dyDescent="0.3">
      <c r="A1181" s="78" t="s">
        <v>4682</v>
      </c>
      <c r="B1181" s="78" t="s">
        <v>4683</v>
      </c>
      <c r="C1181" s="78" t="s">
        <v>4684</v>
      </c>
      <c r="D1181" s="78">
        <v>19870525</v>
      </c>
      <c r="E1181" s="78" t="s">
        <v>4685</v>
      </c>
      <c r="F1181" s="78">
        <v>12</v>
      </c>
      <c r="G1181" s="82">
        <v>1395</v>
      </c>
      <c r="H1181" s="82">
        <v>1411</v>
      </c>
      <c r="I1181" s="82">
        <v>1377</v>
      </c>
      <c r="J1181" s="82">
        <v>11617800</v>
      </c>
      <c r="K1181" s="82">
        <v>16206831000</v>
      </c>
      <c r="L1181" s="82">
        <v>83772032000</v>
      </c>
      <c r="M1181" s="82">
        <v>58819231000</v>
      </c>
      <c r="N1181" s="82">
        <v>11617800000</v>
      </c>
      <c r="O1181" s="82">
        <v>24952802000</v>
      </c>
      <c r="P1181" s="82">
        <v>22933121000</v>
      </c>
      <c r="Q1181" s="82">
        <v>302219000</v>
      </c>
      <c r="R1181" s="82">
        <v>-1038168000</v>
      </c>
      <c r="S1181" s="82">
        <v>70366671000</v>
      </c>
      <c r="T1181" s="82">
        <v>66106696000</v>
      </c>
      <c r="U1181" s="82">
        <v>4259976000</v>
      </c>
      <c r="V1181" s="82">
        <v>33308712000</v>
      </c>
      <c r="W1181" s="82">
        <v>-290221000</v>
      </c>
      <c r="X1181" s="82">
        <v>-1670650000</v>
      </c>
    </row>
    <row r="1182" spans="1:24" x14ac:dyDescent="0.3">
      <c r="A1182" s="78" t="s">
        <v>4686</v>
      </c>
      <c r="B1182" s="78" t="s">
        <v>4687</v>
      </c>
      <c r="C1182" s="78" t="s">
        <v>4688</v>
      </c>
      <c r="D1182" s="78">
        <v>19961226</v>
      </c>
      <c r="E1182" s="78" t="s">
        <v>4689</v>
      </c>
      <c r="F1182" s="78">
        <v>12</v>
      </c>
      <c r="G1182" s="82">
        <v>44150</v>
      </c>
      <c r="H1182" s="82">
        <v>45370</v>
      </c>
      <c r="I1182" s="82">
        <v>46317</v>
      </c>
      <c r="J1182" s="82">
        <v>728002365</v>
      </c>
      <c r="K1182" s="82">
        <v>32141304414750</v>
      </c>
      <c r="L1182" s="82">
        <v>23136682000000</v>
      </c>
      <c r="M1182" s="82">
        <v>6576442000000</v>
      </c>
      <c r="N1182" s="82">
        <v>3649675000000</v>
      </c>
      <c r="O1182" s="82">
        <v>16560240000000</v>
      </c>
      <c r="P1182" s="82">
        <v>11774807000000</v>
      </c>
      <c r="Q1182" s="82">
        <v>3376362000000</v>
      </c>
      <c r="R1182" s="82">
        <v>2609332000000</v>
      </c>
      <c r="S1182" s="82">
        <v>24081215000000</v>
      </c>
      <c r="T1182" s="82">
        <v>7790940000000</v>
      </c>
      <c r="U1182" s="82">
        <v>16290275000000</v>
      </c>
      <c r="V1182" s="82">
        <v>11977634000000</v>
      </c>
      <c r="W1182" s="82">
        <v>3442307000000</v>
      </c>
      <c r="X1182" s="82">
        <v>2571059000000</v>
      </c>
    </row>
    <row r="1183" spans="1:24" x14ac:dyDescent="0.3">
      <c r="A1183" s="78" t="s">
        <v>4690</v>
      </c>
      <c r="B1183" s="78" t="s">
        <v>4691</v>
      </c>
      <c r="C1183" s="78" t="s">
        <v>4692</v>
      </c>
      <c r="D1183" s="78">
        <v>20101126</v>
      </c>
      <c r="E1183" s="78" t="s">
        <v>4693</v>
      </c>
      <c r="F1183" s="78">
        <v>12</v>
      </c>
      <c r="G1183" s="82">
        <v>2145</v>
      </c>
      <c r="H1183" s="82">
        <v>2157</v>
      </c>
      <c r="I1183" s="82">
        <v>2046</v>
      </c>
      <c r="J1183" s="82">
        <v>85728319</v>
      </c>
      <c r="K1183" s="82">
        <v>183887244255</v>
      </c>
      <c r="L1183" s="82">
        <v>233174105000</v>
      </c>
      <c r="M1183" s="82">
        <v>66924569000</v>
      </c>
      <c r="N1183" s="82">
        <v>42864160000</v>
      </c>
      <c r="O1183" s="82">
        <v>166249536000</v>
      </c>
      <c r="P1183" s="82">
        <v>174329708000</v>
      </c>
      <c r="Q1183" s="82">
        <v>-5500695000</v>
      </c>
      <c r="R1183" s="82">
        <v>-5084714000</v>
      </c>
      <c r="S1183" s="82"/>
      <c r="T1183" s="82"/>
      <c r="U1183" s="82"/>
      <c r="V1183" s="82"/>
      <c r="W1183" s="82"/>
      <c r="X1183" s="82"/>
    </row>
    <row r="1184" spans="1:24" x14ac:dyDescent="0.3">
      <c r="A1184" s="78" t="s">
        <v>4694</v>
      </c>
      <c r="B1184" s="78" t="s">
        <v>4695</v>
      </c>
      <c r="C1184" s="78" t="s">
        <v>4696</v>
      </c>
      <c r="D1184" s="78">
        <v>19881024</v>
      </c>
      <c r="E1184" s="78" t="s">
        <v>4697</v>
      </c>
      <c r="F1184" s="78">
        <v>12</v>
      </c>
      <c r="G1184" s="82">
        <v>3030</v>
      </c>
      <c r="H1184" s="82">
        <v>3095</v>
      </c>
      <c r="I1184" s="82">
        <v>3359</v>
      </c>
      <c r="J1184" s="82">
        <v>11787198</v>
      </c>
      <c r="K1184" s="82">
        <v>35715209940</v>
      </c>
      <c r="L1184" s="82">
        <v>54420386000</v>
      </c>
      <c r="M1184" s="82">
        <v>41371964000</v>
      </c>
      <c r="N1184" s="82">
        <v>5893599000</v>
      </c>
      <c r="O1184" s="82">
        <v>13048422000</v>
      </c>
      <c r="P1184" s="82">
        <v>50408355000</v>
      </c>
      <c r="Q1184" s="82">
        <v>3670424000</v>
      </c>
      <c r="R1184" s="82">
        <v>1779290000</v>
      </c>
      <c r="S1184" s="82"/>
      <c r="T1184" s="82"/>
      <c r="U1184" s="82"/>
      <c r="V1184" s="82"/>
      <c r="W1184" s="82"/>
      <c r="X1184" s="82"/>
    </row>
    <row r="1185" spans="1:24" x14ac:dyDescent="0.3">
      <c r="A1185" s="78" t="s">
        <v>4698</v>
      </c>
      <c r="B1185" s="78" t="s">
        <v>4699</v>
      </c>
      <c r="C1185" s="78" t="s">
        <v>4700</v>
      </c>
      <c r="D1185" s="78">
        <v>19941229</v>
      </c>
      <c r="E1185" s="78" t="s">
        <v>4701</v>
      </c>
      <c r="F1185" s="78">
        <v>12</v>
      </c>
      <c r="G1185" s="82">
        <v>4400</v>
      </c>
      <c r="H1185" s="82">
        <v>4480</v>
      </c>
      <c r="I1185" s="82">
        <v>4052</v>
      </c>
      <c r="J1185" s="82">
        <v>14886642</v>
      </c>
      <c r="K1185" s="82">
        <v>65501224800</v>
      </c>
      <c r="L1185" s="82">
        <v>341568358000</v>
      </c>
      <c r="M1185" s="82">
        <v>186234204000</v>
      </c>
      <c r="N1185" s="82">
        <v>7443321000</v>
      </c>
      <c r="O1185" s="82">
        <v>155334154000</v>
      </c>
      <c r="P1185" s="82">
        <v>211977605000</v>
      </c>
      <c r="Q1185" s="82">
        <v>9841861000</v>
      </c>
      <c r="R1185" s="82">
        <v>1019417000</v>
      </c>
      <c r="S1185" s="82">
        <v>369331005000</v>
      </c>
      <c r="T1185" s="82">
        <v>227097453000</v>
      </c>
      <c r="U1185" s="82">
        <v>142233552000</v>
      </c>
      <c r="V1185" s="82">
        <v>235227630000</v>
      </c>
      <c r="W1185" s="82">
        <v>7144778000</v>
      </c>
      <c r="X1185" s="82">
        <v>207797000</v>
      </c>
    </row>
    <row r="1186" spans="1:24" x14ac:dyDescent="0.3">
      <c r="A1186" s="78" t="s">
        <v>4702</v>
      </c>
      <c r="B1186" s="78" t="s">
        <v>4703</v>
      </c>
      <c r="C1186" s="78" t="s">
        <v>4704</v>
      </c>
      <c r="D1186" s="78">
        <v>19971226</v>
      </c>
      <c r="E1186" s="78" t="s">
        <v>4705</v>
      </c>
      <c r="F1186" s="78">
        <v>12</v>
      </c>
      <c r="G1186" s="82">
        <v>5020</v>
      </c>
      <c r="H1186" s="82">
        <v>4953</v>
      </c>
      <c r="I1186" s="82">
        <v>4927</v>
      </c>
      <c r="J1186" s="82">
        <v>11120000</v>
      </c>
      <c r="K1186" s="82">
        <v>55822400000</v>
      </c>
      <c r="L1186" s="82">
        <v>93221286000</v>
      </c>
      <c r="M1186" s="82">
        <v>25476437000</v>
      </c>
      <c r="N1186" s="82">
        <v>5560000000</v>
      </c>
      <c r="O1186" s="82">
        <v>67744849000</v>
      </c>
      <c r="P1186" s="82">
        <v>94537611000</v>
      </c>
      <c r="Q1186" s="82">
        <v>5405540000</v>
      </c>
      <c r="R1186" s="82">
        <v>4777227000</v>
      </c>
      <c r="S1186" s="82">
        <v>96879123000</v>
      </c>
      <c r="T1186" s="82">
        <v>25428530000</v>
      </c>
      <c r="U1186" s="82">
        <v>71450593000</v>
      </c>
      <c r="V1186" s="82">
        <v>95864079000</v>
      </c>
      <c r="W1186" s="82">
        <v>6292368000</v>
      </c>
      <c r="X1186" s="82">
        <v>4956678000</v>
      </c>
    </row>
    <row r="1187" spans="1:24" x14ac:dyDescent="0.3">
      <c r="A1187" s="78" t="s">
        <v>4706</v>
      </c>
      <c r="B1187" s="78" t="s">
        <v>4707</v>
      </c>
      <c r="C1187" s="78" t="s">
        <v>4708</v>
      </c>
      <c r="D1187" s="78">
        <v>19930831</v>
      </c>
      <c r="E1187" s="78" t="s">
        <v>4709</v>
      </c>
      <c r="F1187" s="78">
        <v>12</v>
      </c>
      <c r="G1187" s="82">
        <v>26750</v>
      </c>
      <c r="H1187" s="82">
        <v>26990</v>
      </c>
      <c r="I1187" s="82">
        <v>24525</v>
      </c>
      <c r="J1187" s="82">
        <v>12739510</v>
      </c>
      <c r="K1187" s="82">
        <v>340781892500</v>
      </c>
      <c r="L1187" s="82">
        <v>330523439000</v>
      </c>
      <c r="M1187" s="82">
        <v>166804165000</v>
      </c>
      <c r="N1187" s="82">
        <v>12739510000</v>
      </c>
      <c r="O1187" s="82">
        <v>163719274000</v>
      </c>
      <c r="P1187" s="82">
        <v>252395551000</v>
      </c>
      <c r="Q1187" s="82">
        <v>5772935000</v>
      </c>
      <c r="R1187" s="82">
        <v>2472209000</v>
      </c>
      <c r="S1187" s="82">
        <v>403797740000</v>
      </c>
      <c r="T1187" s="82">
        <v>211670308000</v>
      </c>
      <c r="U1187" s="82">
        <v>192127432000</v>
      </c>
      <c r="V1187" s="82">
        <v>290269005000</v>
      </c>
      <c r="W1187" s="82">
        <v>6935121000</v>
      </c>
      <c r="X1187" s="82">
        <v>4872554000</v>
      </c>
    </row>
    <row r="1188" spans="1:24" x14ac:dyDescent="0.3">
      <c r="A1188" s="78" t="s">
        <v>4710</v>
      </c>
      <c r="B1188" s="78" t="s">
        <v>4711</v>
      </c>
      <c r="C1188" s="78" t="s">
        <v>4712</v>
      </c>
      <c r="D1188" s="78">
        <v>19991118</v>
      </c>
      <c r="E1188" s="78" t="s">
        <v>4713</v>
      </c>
      <c r="F1188" s="78">
        <v>12</v>
      </c>
      <c r="G1188" s="82">
        <v>65300</v>
      </c>
      <c r="H1188" s="82">
        <v>67360</v>
      </c>
      <c r="I1188" s="82">
        <v>67640</v>
      </c>
      <c r="J1188" s="82">
        <v>2200000</v>
      </c>
      <c r="K1188" s="82">
        <v>143660000000</v>
      </c>
      <c r="L1188" s="82">
        <v>309097101000</v>
      </c>
      <c r="M1188" s="82">
        <v>81768904000</v>
      </c>
      <c r="N1188" s="82">
        <v>11000000000</v>
      </c>
      <c r="O1188" s="82">
        <v>227328197000</v>
      </c>
      <c r="P1188" s="82">
        <v>178870782000</v>
      </c>
      <c r="Q1188" s="82">
        <v>19590159000</v>
      </c>
      <c r="R1188" s="82">
        <v>17088382000</v>
      </c>
      <c r="S1188" s="82">
        <v>335862551000</v>
      </c>
      <c r="T1188" s="82">
        <v>89226897000</v>
      </c>
      <c r="U1188" s="82">
        <v>246635653000</v>
      </c>
      <c r="V1188" s="82">
        <v>188606659000</v>
      </c>
      <c r="W1188" s="82">
        <v>20104534000</v>
      </c>
      <c r="X1188" s="82">
        <v>18757542000</v>
      </c>
    </row>
    <row r="1189" spans="1:24" x14ac:dyDescent="0.3">
      <c r="A1189" s="78" t="s">
        <v>4714</v>
      </c>
      <c r="B1189" s="78" t="s">
        <v>4715</v>
      </c>
      <c r="C1189" s="78" t="s">
        <v>4716</v>
      </c>
      <c r="D1189" s="78">
        <v>20070601</v>
      </c>
      <c r="E1189" s="78" t="s">
        <v>4717</v>
      </c>
      <c r="F1189" s="78">
        <v>8</v>
      </c>
      <c r="G1189" s="82">
        <v>3180</v>
      </c>
      <c r="H1189" s="82">
        <v>3164</v>
      </c>
      <c r="I1189" s="82">
        <v>3028</v>
      </c>
      <c r="J1189" s="82">
        <v>9879313</v>
      </c>
      <c r="K1189" s="82">
        <v>31416215340</v>
      </c>
      <c r="L1189" s="82">
        <v>86329267000</v>
      </c>
      <c r="M1189" s="82">
        <v>30800836000</v>
      </c>
      <c r="N1189" s="82">
        <v>4939657000</v>
      </c>
      <c r="O1189" s="82">
        <v>55528432000</v>
      </c>
      <c r="P1189" s="82">
        <v>68635634000</v>
      </c>
      <c r="Q1189" s="82">
        <v>2833339000</v>
      </c>
      <c r="R1189" s="82">
        <v>3852235000</v>
      </c>
      <c r="S1189" s="82">
        <v>86533448000</v>
      </c>
      <c r="T1189" s="82">
        <v>30898524000</v>
      </c>
      <c r="U1189" s="82">
        <v>55634924000</v>
      </c>
      <c r="V1189" s="82">
        <v>68637614000</v>
      </c>
      <c r="W1189" s="82">
        <v>2833124000</v>
      </c>
      <c r="X1189" s="82">
        <v>3839287000</v>
      </c>
    </row>
    <row r="1190" spans="1:24" x14ac:dyDescent="0.3">
      <c r="A1190" s="78" t="s">
        <v>4718</v>
      </c>
      <c r="B1190" s="78" t="s">
        <v>4719</v>
      </c>
      <c r="C1190" s="78" t="s">
        <v>4720</v>
      </c>
      <c r="D1190" s="78">
        <v>20020703</v>
      </c>
      <c r="E1190" s="78" t="s">
        <v>4721</v>
      </c>
      <c r="F1190" s="78">
        <v>12</v>
      </c>
      <c r="G1190" s="82">
        <v>6380</v>
      </c>
      <c r="H1190" s="82">
        <v>6630</v>
      </c>
      <c r="I1190" s="82">
        <v>5972</v>
      </c>
      <c r="J1190" s="82">
        <v>11975246</v>
      </c>
      <c r="K1190" s="82">
        <v>76402069480</v>
      </c>
      <c r="L1190" s="82">
        <v>99122013000</v>
      </c>
      <c r="M1190" s="82">
        <v>30841116000</v>
      </c>
      <c r="N1190" s="82">
        <v>6090500000</v>
      </c>
      <c r="O1190" s="82">
        <v>68280897000</v>
      </c>
      <c r="P1190" s="82">
        <v>44520172000</v>
      </c>
      <c r="Q1190" s="82">
        <v>6564073000</v>
      </c>
      <c r="R1190" s="82">
        <v>6741713000</v>
      </c>
      <c r="S1190" s="82">
        <v>94169150000</v>
      </c>
      <c r="T1190" s="82">
        <v>32482243000</v>
      </c>
      <c r="U1190" s="82">
        <v>61686907000</v>
      </c>
      <c r="V1190" s="82">
        <v>45817206000</v>
      </c>
      <c r="W1190" s="82">
        <v>6260414000</v>
      </c>
      <c r="X1190" s="82">
        <v>6190936000</v>
      </c>
    </row>
    <row r="1191" spans="1:24" x14ac:dyDescent="0.3">
      <c r="A1191" s="78" t="s">
        <v>4722</v>
      </c>
      <c r="B1191" s="78" t="s">
        <v>4723</v>
      </c>
      <c r="C1191" s="78" t="s">
        <v>4724</v>
      </c>
      <c r="D1191" s="78">
        <v>20000414</v>
      </c>
      <c r="E1191" s="78" t="s">
        <v>4725</v>
      </c>
      <c r="F1191" s="78">
        <v>12</v>
      </c>
      <c r="G1191" s="82">
        <v>1160</v>
      </c>
      <c r="H1191" s="82">
        <v>1162</v>
      </c>
      <c r="I1191" s="82">
        <v>1123</v>
      </c>
      <c r="J1191" s="82">
        <v>40464034</v>
      </c>
      <c r="K1191" s="82">
        <v>46938279440</v>
      </c>
      <c r="L1191" s="82">
        <v>88591667000</v>
      </c>
      <c r="M1191" s="82">
        <v>45838480000</v>
      </c>
      <c r="N1191" s="82">
        <v>40464034000</v>
      </c>
      <c r="O1191" s="82">
        <v>42753187000</v>
      </c>
      <c r="P1191" s="82">
        <v>106646534000</v>
      </c>
      <c r="Q1191" s="82">
        <v>-4574069000</v>
      </c>
      <c r="R1191" s="82">
        <v>-3949260000</v>
      </c>
      <c r="S1191" s="82">
        <v>90028975000</v>
      </c>
      <c r="T1191" s="82">
        <v>46747612000</v>
      </c>
      <c r="U1191" s="82">
        <v>43281363000</v>
      </c>
      <c r="V1191" s="82">
        <v>110469543000</v>
      </c>
      <c r="W1191" s="82">
        <v>-4465943000</v>
      </c>
      <c r="X1191" s="82">
        <v>-3859203000</v>
      </c>
    </row>
    <row r="1192" spans="1:24" x14ac:dyDescent="0.3">
      <c r="A1192" s="78" t="s">
        <v>4726</v>
      </c>
      <c r="B1192" s="78" t="s">
        <v>4727</v>
      </c>
      <c r="C1192" s="78" t="s">
        <v>4728</v>
      </c>
      <c r="D1192" s="78">
        <v>19921229</v>
      </c>
      <c r="E1192" s="78" t="s">
        <v>4729</v>
      </c>
      <c r="F1192" s="78">
        <v>12</v>
      </c>
      <c r="G1192" s="82">
        <v>3785</v>
      </c>
      <c r="H1192" s="82">
        <v>4110</v>
      </c>
      <c r="I1192" s="82">
        <v>3496</v>
      </c>
      <c r="J1192" s="82">
        <v>15125000</v>
      </c>
      <c r="K1192" s="82">
        <v>57248125000</v>
      </c>
      <c r="L1192" s="82">
        <v>87571220000</v>
      </c>
      <c r="M1192" s="82">
        <v>36383060000</v>
      </c>
      <c r="N1192" s="82">
        <v>7562500000</v>
      </c>
      <c r="O1192" s="82">
        <v>51188160000</v>
      </c>
      <c r="P1192" s="82">
        <v>30441368000</v>
      </c>
      <c r="Q1192" s="82">
        <v>3115568000</v>
      </c>
      <c r="R1192" s="82">
        <v>2273312000</v>
      </c>
      <c r="S1192" s="82">
        <v>122217977000</v>
      </c>
      <c r="T1192" s="82">
        <v>67015086000</v>
      </c>
      <c r="U1192" s="82">
        <v>55202892000</v>
      </c>
      <c r="V1192" s="82">
        <v>66259866000</v>
      </c>
      <c r="W1192" s="82">
        <v>3964185000</v>
      </c>
      <c r="X1192" s="82">
        <v>3245747000</v>
      </c>
    </row>
    <row r="1193" spans="1:24" x14ac:dyDescent="0.3">
      <c r="A1193" s="78" t="s">
        <v>4730</v>
      </c>
      <c r="B1193" s="78" t="s">
        <v>4731</v>
      </c>
      <c r="C1193" s="78" t="s">
        <v>4732</v>
      </c>
      <c r="D1193" s="78">
        <v>20040723</v>
      </c>
      <c r="E1193" s="78" t="s">
        <v>4733</v>
      </c>
      <c r="F1193" s="78">
        <v>12</v>
      </c>
      <c r="G1193" s="82">
        <v>30650</v>
      </c>
      <c r="H1193" s="82">
        <v>31680</v>
      </c>
      <c r="I1193" s="82">
        <v>33867</v>
      </c>
      <c r="J1193" s="82">
        <v>357815700</v>
      </c>
      <c r="K1193" s="82">
        <v>10967051205000</v>
      </c>
      <c r="L1193" s="82">
        <v>20457513000000</v>
      </c>
      <c r="M1193" s="82">
        <v>10410049000000</v>
      </c>
      <c r="N1193" s="82">
        <v>1789079000000</v>
      </c>
      <c r="O1193" s="82">
        <v>10047464000000</v>
      </c>
      <c r="P1193" s="82">
        <v>17412538000000</v>
      </c>
      <c r="Q1193" s="82">
        <v>448250000000</v>
      </c>
      <c r="R1193" s="82">
        <v>287713000000</v>
      </c>
      <c r="S1193" s="82">
        <v>22689120000000</v>
      </c>
      <c r="T1193" s="82">
        <v>11296886000000</v>
      </c>
      <c r="U1193" s="82">
        <v>11392234000000</v>
      </c>
      <c r="V1193" s="82">
        <v>18113591000000</v>
      </c>
      <c r="W1193" s="82">
        <v>731480000000</v>
      </c>
      <c r="X1193" s="82">
        <v>528180000000</v>
      </c>
    </row>
    <row r="1194" spans="1:24" x14ac:dyDescent="0.3">
      <c r="A1194" s="78" t="s">
        <v>4734</v>
      </c>
      <c r="B1194" s="78" t="s">
        <v>4735</v>
      </c>
      <c r="C1194" s="78" t="s">
        <v>4736</v>
      </c>
      <c r="D1194" s="78">
        <v>19971013</v>
      </c>
      <c r="E1194" s="78" t="s">
        <v>4737</v>
      </c>
      <c r="F1194" s="78">
        <v>12</v>
      </c>
      <c r="G1194" s="82">
        <v>1135</v>
      </c>
      <c r="H1194" s="82">
        <v>1134</v>
      </c>
      <c r="I1194" s="82">
        <v>1088</v>
      </c>
      <c r="J1194" s="82">
        <v>28886224</v>
      </c>
      <c r="K1194" s="82">
        <v>32785864240</v>
      </c>
      <c r="L1194" s="82">
        <v>108959014000</v>
      </c>
      <c r="M1194" s="82">
        <v>29905549000</v>
      </c>
      <c r="N1194" s="82">
        <v>14443112000</v>
      </c>
      <c r="O1194" s="82">
        <v>79053465000</v>
      </c>
      <c r="P1194" s="82">
        <v>31261643000</v>
      </c>
      <c r="Q1194" s="82">
        <v>1854962000</v>
      </c>
      <c r="R1194" s="82">
        <v>2672274000</v>
      </c>
      <c r="S1194" s="82">
        <v>107727895000</v>
      </c>
      <c r="T1194" s="82">
        <v>31991463000</v>
      </c>
      <c r="U1194" s="82">
        <v>75736432000</v>
      </c>
      <c r="V1194" s="82">
        <v>38201035000</v>
      </c>
      <c r="W1194" s="82">
        <v>-870872000</v>
      </c>
      <c r="X1194" s="82">
        <v>-9288129000</v>
      </c>
    </row>
    <row r="1195" spans="1:24" x14ac:dyDescent="0.3">
      <c r="A1195" s="78" t="s">
        <v>4738</v>
      </c>
      <c r="B1195" s="78" t="s">
        <v>4739</v>
      </c>
      <c r="C1195" s="78" t="s">
        <v>4740</v>
      </c>
      <c r="D1195" s="78">
        <v>19940225</v>
      </c>
      <c r="E1195" s="78" t="s">
        <v>4741</v>
      </c>
      <c r="F1195" s="78">
        <v>12</v>
      </c>
      <c r="G1195" s="82">
        <v>10150</v>
      </c>
      <c r="H1195" s="82">
        <v>10450</v>
      </c>
      <c r="I1195" s="82">
        <v>10299</v>
      </c>
      <c r="J1195" s="82">
        <v>35038960</v>
      </c>
      <c r="K1195" s="82">
        <v>355645444000</v>
      </c>
      <c r="L1195" s="82">
        <v>239330818000</v>
      </c>
      <c r="M1195" s="82">
        <v>69068140000</v>
      </c>
      <c r="N1195" s="82">
        <v>17519480000</v>
      </c>
      <c r="O1195" s="82">
        <v>170262678000</v>
      </c>
      <c r="P1195" s="82">
        <v>286725215000</v>
      </c>
      <c r="Q1195" s="82">
        <v>15639183000</v>
      </c>
      <c r="R1195" s="82">
        <v>14860688000</v>
      </c>
      <c r="S1195" s="82">
        <v>243187295000</v>
      </c>
      <c r="T1195" s="82">
        <v>72067441000</v>
      </c>
      <c r="U1195" s="82">
        <v>171119854000</v>
      </c>
      <c r="V1195" s="82">
        <v>286725215000</v>
      </c>
      <c r="W1195" s="82">
        <v>15238018000</v>
      </c>
      <c r="X1195" s="82">
        <v>14549140000</v>
      </c>
    </row>
    <row r="1196" spans="1:24" x14ac:dyDescent="0.3">
      <c r="A1196" s="78" t="s">
        <v>4742</v>
      </c>
      <c r="B1196" s="78" t="s">
        <v>4743</v>
      </c>
      <c r="C1196" s="78" t="s">
        <v>4744</v>
      </c>
      <c r="D1196" s="78">
        <v>19880118</v>
      </c>
      <c r="E1196" s="78" t="s">
        <v>4745</v>
      </c>
      <c r="F1196" s="78">
        <v>12</v>
      </c>
      <c r="G1196" s="82">
        <v>1270</v>
      </c>
      <c r="H1196" s="82">
        <v>1292</v>
      </c>
      <c r="I1196" s="82">
        <v>1306</v>
      </c>
      <c r="J1196" s="82">
        <v>41495938</v>
      </c>
      <c r="K1196" s="82">
        <v>52699841260</v>
      </c>
      <c r="L1196" s="82">
        <v>98178085000</v>
      </c>
      <c r="M1196" s="82">
        <v>42363833000</v>
      </c>
      <c r="N1196" s="82">
        <v>20747969000</v>
      </c>
      <c r="O1196" s="82">
        <v>55814252000</v>
      </c>
      <c r="P1196" s="82">
        <v>61995475000</v>
      </c>
      <c r="Q1196" s="82">
        <v>2056119000</v>
      </c>
      <c r="R1196" s="82">
        <v>702929000</v>
      </c>
      <c r="S1196" s="82">
        <v>287374119000</v>
      </c>
      <c r="T1196" s="82">
        <v>214282520000</v>
      </c>
      <c r="U1196" s="82">
        <v>73091599000</v>
      </c>
      <c r="V1196" s="82">
        <v>380881941000</v>
      </c>
      <c r="W1196" s="82">
        <v>9796335000</v>
      </c>
      <c r="X1196" s="82">
        <v>-211805000</v>
      </c>
    </row>
    <row r="1197" spans="1:24" x14ac:dyDescent="0.3">
      <c r="A1197" s="78" t="s">
        <v>4746</v>
      </c>
      <c r="B1197" s="78" t="s">
        <v>4747</v>
      </c>
      <c r="C1197" s="78" t="s">
        <v>4748</v>
      </c>
      <c r="D1197" s="78">
        <v>19900605</v>
      </c>
      <c r="E1197" s="78" t="s">
        <v>4749</v>
      </c>
      <c r="F1197" s="78">
        <v>3</v>
      </c>
      <c r="G1197" s="82">
        <v>4980</v>
      </c>
      <c r="H1197" s="82">
        <v>4949</v>
      </c>
      <c r="I1197" s="82">
        <v>4466</v>
      </c>
      <c r="J1197" s="82">
        <v>10490447</v>
      </c>
      <c r="K1197" s="82">
        <v>52242426060</v>
      </c>
      <c r="L1197" s="82">
        <v>136235625000</v>
      </c>
      <c r="M1197" s="82">
        <v>18479414000</v>
      </c>
      <c r="N1197" s="82">
        <v>5245224000</v>
      </c>
      <c r="O1197" s="82">
        <v>117756212000</v>
      </c>
      <c r="P1197" s="82">
        <v>14233598000</v>
      </c>
      <c r="Q1197" s="82">
        <v>-2299974000</v>
      </c>
      <c r="R1197" s="82">
        <v>6542252000</v>
      </c>
      <c r="S1197" s="82">
        <v>162276191000</v>
      </c>
      <c r="T1197" s="82">
        <v>32060729000</v>
      </c>
      <c r="U1197" s="82">
        <v>130215462000</v>
      </c>
      <c r="V1197" s="82">
        <v>34001519000</v>
      </c>
      <c r="W1197" s="82">
        <v>-730083000</v>
      </c>
      <c r="X1197" s="82">
        <v>-1394537000</v>
      </c>
    </row>
    <row r="1198" spans="1:24" x14ac:dyDescent="0.3">
      <c r="A1198" s="78" t="s">
        <v>4750</v>
      </c>
      <c r="B1198" s="78" t="s">
        <v>4751</v>
      </c>
      <c r="C1198" s="78" t="s">
        <v>4752</v>
      </c>
      <c r="D1198" s="78">
        <v>19991216</v>
      </c>
      <c r="E1198" s="78" t="s">
        <v>4753</v>
      </c>
      <c r="F1198" s="78">
        <v>12</v>
      </c>
      <c r="G1198" s="82">
        <v>2680</v>
      </c>
      <c r="H1198" s="82">
        <v>2671</v>
      </c>
      <c r="I1198" s="82">
        <v>2324</v>
      </c>
      <c r="J1198" s="82">
        <v>23814000</v>
      </c>
      <c r="K1198" s="82">
        <v>63821520000</v>
      </c>
      <c r="L1198" s="82">
        <v>138125671000</v>
      </c>
      <c r="M1198" s="82">
        <v>36178534000</v>
      </c>
      <c r="N1198" s="82">
        <v>11907000000</v>
      </c>
      <c r="O1198" s="82">
        <v>101947137000</v>
      </c>
      <c r="P1198" s="82">
        <v>33326513000</v>
      </c>
      <c r="Q1198" s="82">
        <v>274371000</v>
      </c>
      <c r="R1198" s="82">
        <v>310916000</v>
      </c>
      <c r="S1198" s="82">
        <v>868790420000</v>
      </c>
      <c r="T1198" s="82">
        <v>581091275000</v>
      </c>
      <c r="U1198" s="82">
        <v>287699144000</v>
      </c>
      <c r="V1198" s="82">
        <v>926451980000</v>
      </c>
      <c r="W1198" s="82">
        <v>-8498115000</v>
      </c>
      <c r="X1198" s="82">
        <v>-8737490000</v>
      </c>
    </row>
    <row r="1199" spans="1:24" x14ac:dyDescent="0.3">
      <c r="A1199" s="78" t="s">
        <v>4754</v>
      </c>
      <c r="B1199" s="78" t="s">
        <v>4755</v>
      </c>
      <c r="C1199" s="78" t="s">
        <v>4756</v>
      </c>
      <c r="D1199" s="78">
        <v>19900914</v>
      </c>
      <c r="E1199" s="78" t="s">
        <v>4757</v>
      </c>
      <c r="F1199" s="78">
        <v>12</v>
      </c>
      <c r="G1199" s="82">
        <v>2375</v>
      </c>
      <c r="H1199" s="82">
        <v>2396</v>
      </c>
      <c r="I1199" s="82">
        <v>2374</v>
      </c>
      <c r="J1199" s="82">
        <v>43337615</v>
      </c>
      <c r="K1199" s="82">
        <v>102926835625</v>
      </c>
      <c r="L1199" s="82">
        <v>102990646000</v>
      </c>
      <c r="M1199" s="82">
        <v>37050804000</v>
      </c>
      <c r="N1199" s="82">
        <v>21668808000</v>
      </c>
      <c r="O1199" s="82">
        <v>65939842000</v>
      </c>
      <c r="P1199" s="82">
        <v>72515931000</v>
      </c>
      <c r="Q1199" s="82">
        <v>6233852000</v>
      </c>
      <c r="R1199" s="82">
        <v>4910241000</v>
      </c>
      <c r="S1199" s="82">
        <v>120980492000</v>
      </c>
      <c r="T1199" s="82">
        <v>43475958000</v>
      </c>
      <c r="U1199" s="82">
        <v>77504534000</v>
      </c>
      <c r="V1199" s="82">
        <v>85898577000</v>
      </c>
      <c r="W1199" s="82">
        <v>8479968000</v>
      </c>
      <c r="X1199" s="82">
        <v>6431836000</v>
      </c>
    </row>
    <row r="1200" spans="1:24" x14ac:dyDescent="0.3">
      <c r="A1200" s="78" t="s">
        <v>4758</v>
      </c>
      <c r="B1200" s="78" t="s">
        <v>4759</v>
      </c>
      <c r="C1200" s="78" t="s">
        <v>4760</v>
      </c>
      <c r="D1200" s="78">
        <v>19890620</v>
      </c>
      <c r="E1200" s="78" t="s">
        <v>4761</v>
      </c>
      <c r="F1200" s="78">
        <v>12</v>
      </c>
      <c r="G1200" s="82">
        <v>23200</v>
      </c>
      <c r="H1200" s="82">
        <v>23350</v>
      </c>
      <c r="I1200" s="82">
        <v>22230</v>
      </c>
      <c r="J1200" s="82">
        <v>1570797</v>
      </c>
      <c r="K1200" s="82">
        <v>36442490400</v>
      </c>
      <c r="L1200" s="82">
        <v>60700153000</v>
      </c>
      <c r="M1200" s="82">
        <v>5813304000</v>
      </c>
      <c r="N1200" s="82">
        <v>7853985000</v>
      </c>
      <c r="O1200" s="82">
        <v>54886850000</v>
      </c>
      <c r="P1200" s="82">
        <v>16335855000</v>
      </c>
      <c r="Q1200" s="82">
        <v>480052000</v>
      </c>
      <c r="R1200" s="82">
        <v>1465894000</v>
      </c>
      <c r="S1200" s="82">
        <v>66775838000</v>
      </c>
      <c r="T1200" s="82">
        <v>7075758000</v>
      </c>
      <c r="U1200" s="82">
        <v>59700080000</v>
      </c>
      <c r="V1200" s="82">
        <v>24683090000</v>
      </c>
      <c r="W1200" s="82">
        <v>2186006000</v>
      </c>
      <c r="X1200" s="82">
        <v>1818109000</v>
      </c>
    </row>
    <row r="1201" spans="1:24" x14ac:dyDescent="0.3">
      <c r="A1201" s="78" t="s">
        <v>4762</v>
      </c>
      <c r="B1201" s="78" t="s">
        <v>4763</v>
      </c>
      <c r="C1201" s="78" t="s">
        <v>4764</v>
      </c>
      <c r="D1201" s="78">
        <v>20060602</v>
      </c>
      <c r="E1201" s="78" t="s">
        <v>4765</v>
      </c>
      <c r="F1201" s="78">
        <v>12</v>
      </c>
      <c r="G1201" s="82">
        <v>1440</v>
      </c>
      <c r="H1201" s="82">
        <v>1445</v>
      </c>
      <c r="I1201" s="82">
        <v>1387</v>
      </c>
      <c r="J1201" s="82">
        <v>37403844</v>
      </c>
      <c r="K1201" s="82">
        <v>53861535360</v>
      </c>
      <c r="L1201" s="82">
        <v>170502678000</v>
      </c>
      <c r="M1201" s="82">
        <v>119533648000</v>
      </c>
      <c r="N1201" s="82">
        <v>18701922000</v>
      </c>
      <c r="O1201" s="82">
        <v>50969030000</v>
      </c>
      <c r="P1201" s="82">
        <v>161540151000</v>
      </c>
      <c r="Q1201" s="82">
        <v>-3855871000</v>
      </c>
      <c r="R1201" s="82">
        <v>-3223384000</v>
      </c>
      <c r="S1201" s="82">
        <v>171146643000</v>
      </c>
      <c r="T1201" s="82">
        <v>120061454000</v>
      </c>
      <c r="U1201" s="82">
        <v>51085189000</v>
      </c>
      <c r="V1201" s="82">
        <v>162502510000</v>
      </c>
      <c r="W1201" s="82">
        <v>-4026449000</v>
      </c>
      <c r="X1201" s="82">
        <v>-3367869000</v>
      </c>
    </row>
    <row r="1202" spans="1:24" x14ac:dyDescent="0.3">
      <c r="A1202" s="78" t="s">
        <v>4766</v>
      </c>
      <c r="B1202" s="78" t="s">
        <v>4767</v>
      </c>
      <c r="C1202" s="78" t="s">
        <v>4768</v>
      </c>
      <c r="D1202" s="78">
        <v>19970623</v>
      </c>
      <c r="E1202" s="78" t="s">
        <v>4769</v>
      </c>
      <c r="F1202" s="78">
        <v>12</v>
      </c>
      <c r="G1202" s="82">
        <v>3620</v>
      </c>
      <c r="H1202" s="82">
        <v>3764</v>
      </c>
      <c r="I1202" s="82">
        <v>3258</v>
      </c>
      <c r="J1202" s="82">
        <v>32564980</v>
      </c>
      <c r="K1202" s="82">
        <v>117885227600</v>
      </c>
      <c r="L1202" s="82">
        <v>172352030000</v>
      </c>
      <c r="M1202" s="82">
        <v>127778629000</v>
      </c>
      <c r="N1202" s="82">
        <v>16282490000</v>
      </c>
      <c r="O1202" s="82">
        <v>44573401000</v>
      </c>
      <c r="P1202" s="82">
        <v>600832061000</v>
      </c>
      <c r="Q1202" s="82">
        <v>140270000</v>
      </c>
      <c r="R1202" s="82">
        <v>1266406000</v>
      </c>
      <c r="S1202" s="82"/>
      <c r="T1202" s="82"/>
      <c r="U1202" s="82"/>
      <c r="V1202" s="82"/>
      <c r="W1202" s="82"/>
      <c r="X1202" s="82"/>
    </row>
    <row r="1203" spans="1:24" x14ac:dyDescent="0.3">
      <c r="A1203" s="78" t="s">
        <v>4770</v>
      </c>
      <c r="B1203" s="78" t="s">
        <v>4771</v>
      </c>
      <c r="C1203" s="78" t="s">
        <v>4772</v>
      </c>
      <c r="D1203" s="78">
        <v>20121120</v>
      </c>
      <c r="E1203" s="78" t="s">
        <v>4773</v>
      </c>
      <c r="F1203" s="78">
        <v>12</v>
      </c>
      <c r="G1203" s="82">
        <v>6460</v>
      </c>
      <c r="H1203" s="82">
        <v>6552</v>
      </c>
      <c r="I1203" s="82">
        <v>6279</v>
      </c>
      <c r="J1203" s="82">
        <v>19072280</v>
      </c>
      <c r="K1203" s="82">
        <v>123206928800</v>
      </c>
      <c r="L1203" s="82">
        <v>381155926000</v>
      </c>
      <c r="M1203" s="82">
        <v>188180081000</v>
      </c>
      <c r="N1203" s="82">
        <v>9536140000</v>
      </c>
      <c r="O1203" s="82">
        <v>192975845000</v>
      </c>
      <c r="P1203" s="82">
        <v>331653249000</v>
      </c>
      <c r="Q1203" s="82">
        <v>15232354000</v>
      </c>
      <c r="R1203" s="82">
        <v>13749338000</v>
      </c>
      <c r="S1203" s="82">
        <v>412050456000</v>
      </c>
      <c r="T1203" s="82">
        <v>207105146000</v>
      </c>
      <c r="U1203" s="82">
        <v>204945310000</v>
      </c>
      <c r="V1203" s="82">
        <v>340143369000</v>
      </c>
      <c r="W1203" s="82">
        <v>15933945000</v>
      </c>
      <c r="X1203" s="82">
        <v>13919191000</v>
      </c>
    </row>
    <row r="1204" spans="1:24" x14ac:dyDescent="0.3">
      <c r="A1204" s="78" t="s">
        <v>4774</v>
      </c>
      <c r="B1204" s="78" t="s">
        <v>4775</v>
      </c>
      <c r="C1204" s="78" t="s">
        <v>4776</v>
      </c>
      <c r="D1204" s="78">
        <v>19940114</v>
      </c>
      <c r="E1204" s="78" t="s">
        <v>4777</v>
      </c>
      <c r="F1204" s="78">
        <v>12</v>
      </c>
      <c r="G1204" s="82">
        <v>13250</v>
      </c>
      <c r="H1204" s="82">
        <v>13500</v>
      </c>
      <c r="I1204" s="82">
        <v>13882</v>
      </c>
      <c r="J1204" s="82">
        <v>33000000</v>
      </c>
      <c r="K1204" s="82">
        <v>437250000000</v>
      </c>
      <c r="L1204" s="82">
        <v>399546871000</v>
      </c>
      <c r="M1204" s="82">
        <v>37368312000</v>
      </c>
      <c r="N1204" s="82">
        <v>16500000000</v>
      </c>
      <c r="O1204" s="82">
        <v>362178559000</v>
      </c>
      <c r="P1204" s="82">
        <v>152715229000</v>
      </c>
      <c r="Q1204" s="82">
        <v>9277157000</v>
      </c>
      <c r="R1204" s="82">
        <v>12698904000</v>
      </c>
      <c r="S1204" s="82">
        <v>429430197000</v>
      </c>
      <c r="T1204" s="82">
        <v>57829825000</v>
      </c>
      <c r="U1204" s="82">
        <v>371600371000</v>
      </c>
      <c r="V1204" s="82">
        <v>161437666000</v>
      </c>
      <c r="W1204" s="82">
        <v>12857261000</v>
      </c>
      <c r="X1204" s="82">
        <v>14036010000</v>
      </c>
    </row>
    <row r="1205" spans="1:24" x14ac:dyDescent="0.3">
      <c r="A1205" s="78" t="s">
        <v>4778</v>
      </c>
      <c r="B1205" s="78" t="s">
        <v>4779</v>
      </c>
      <c r="C1205" s="78" t="s">
        <v>4780</v>
      </c>
      <c r="D1205" s="78">
        <v>19941227</v>
      </c>
      <c r="E1205" s="78" t="s">
        <v>4781</v>
      </c>
      <c r="F1205" s="78">
        <v>12</v>
      </c>
      <c r="G1205" s="82">
        <v>562</v>
      </c>
      <c r="H1205" s="82">
        <v>554</v>
      </c>
      <c r="I1205" s="82">
        <v>536</v>
      </c>
      <c r="J1205" s="82">
        <v>27712680</v>
      </c>
      <c r="K1205" s="82">
        <v>15574526160</v>
      </c>
      <c r="L1205" s="82">
        <v>72310369000</v>
      </c>
      <c r="M1205" s="82">
        <v>56340010000</v>
      </c>
      <c r="N1205" s="82">
        <v>13856340000</v>
      </c>
      <c r="O1205" s="82">
        <v>15970359000</v>
      </c>
      <c r="P1205" s="82">
        <v>70071128000</v>
      </c>
      <c r="Q1205" s="82">
        <v>-913463000</v>
      </c>
      <c r="R1205" s="82">
        <v>-1641381000</v>
      </c>
      <c r="S1205" s="82"/>
      <c r="T1205" s="82"/>
      <c r="U1205" s="82"/>
      <c r="V1205" s="82"/>
      <c r="W1205" s="82"/>
      <c r="X1205" s="82"/>
    </row>
    <row r="1206" spans="1:24" x14ac:dyDescent="0.3">
      <c r="A1206" s="78" t="s">
        <v>4782</v>
      </c>
      <c r="B1206" s="78" t="s">
        <v>4783</v>
      </c>
      <c r="C1206" s="78" t="s">
        <v>4784</v>
      </c>
      <c r="D1206" s="78">
        <v>19940114</v>
      </c>
      <c r="E1206" s="78" t="s">
        <v>4785</v>
      </c>
      <c r="F1206" s="78">
        <v>12</v>
      </c>
      <c r="G1206" s="82">
        <v>7730</v>
      </c>
      <c r="H1206" s="82">
        <v>7688</v>
      </c>
      <c r="I1206" s="82">
        <v>7337</v>
      </c>
      <c r="J1206" s="82">
        <v>34920410</v>
      </c>
      <c r="K1206" s="82">
        <v>269934769300</v>
      </c>
      <c r="L1206" s="82">
        <v>566601980000</v>
      </c>
      <c r="M1206" s="82">
        <v>148710228000</v>
      </c>
      <c r="N1206" s="82">
        <v>17460205000</v>
      </c>
      <c r="O1206" s="82">
        <v>417891752000</v>
      </c>
      <c r="P1206" s="82">
        <v>451806852000</v>
      </c>
      <c r="Q1206" s="82">
        <v>11870893000</v>
      </c>
      <c r="R1206" s="82">
        <v>63522308000</v>
      </c>
      <c r="S1206" s="82">
        <v>865353959000</v>
      </c>
      <c r="T1206" s="82">
        <v>484677729000</v>
      </c>
      <c r="U1206" s="82">
        <v>380676230000</v>
      </c>
      <c r="V1206" s="82">
        <v>976642916000</v>
      </c>
      <c r="W1206" s="82">
        <v>45043189000</v>
      </c>
      <c r="X1206" s="82">
        <v>50353459000</v>
      </c>
    </row>
    <row r="1207" spans="1:24" x14ac:dyDescent="0.3">
      <c r="A1207" s="78" t="s">
        <v>4786</v>
      </c>
      <c r="B1207" s="78" t="s">
        <v>4787</v>
      </c>
      <c r="C1207" s="78" t="s">
        <v>4788</v>
      </c>
      <c r="D1207" s="78">
        <v>19930621</v>
      </c>
      <c r="E1207" s="78" t="s">
        <v>4789</v>
      </c>
      <c r="F1207" s="78">
        <v>12</v>
      </c>
      <c r="G1207" s="82">
        <v>8400</v>
      </c>
      <c r="H1207" s="82">
        <v>8164</v>
      </c>
      <c r="I1207" s="82">
        <v>8427</v>
      </c>
      <c r="J1207" s="82">
        <v>18216000</v>
      </c>
      <c r="K1207" s="82">
        <v>153014400000</v>
      </c>
      <c r="L1207" s="82">
        <v>301506451000</v>
      </c>
      <c r="M1207" s="82">
        <v>128628469000</v>
      </c>
      <c r="N1207" s="82">
        <v>9108000000</v>
      </c>
      <c r="O1207" s="82">
        <v>172877982000</v>
      </c>
      <c r="P1207" s="82">
        <v>380129679000</v>
      </c>
      <c r="Q1207" s="82">
        <v>5195898000</v>
      </c>
      <c r="R1207" s="82">
        <v>17579466000</v>
      </c>
      <c r="S1207" s="82">
        <v>364274407000</v>
      </c>
      <c r="T1207" s="82">
        <v>178238716000</v>
      </c>
      <c r="U1207" s="82">
        <v>186035690000</v>
      </c>
      <c r="V1207" s="82">
        <v>516475766000</v>
      </c>
      <c r="W1207" s="82">
        <v>19953883000</v>
      </c>
      <c r="X1207" s="82">
        <v>18970068000</v>
      </c>
    </row>
    <row r="1208" spans="1:24" x14ac:dyDescent="0.3">
      <c r="A1208" s="78" t="s">
        <v>4790</v>
      </c>
      <c r="B1208" s="78" t="s">
        <v>4791</v>
      </c>
      <c r="C1208" s="78" t="s">
        <v>4792</v>
      </c>
      <c r="D1208" s="78">
        <v>19951006</v>
      </c>
      <c r="E1208" s="78" t="s">
        <v>4793</v>
      </c>
      <c r="F1208" s="78">
        <v>12</v>
      </c>
      <c r="G1208" s="82">
        <v>16800</v>
      </c>
      <c r="H1208" s="82">
        <v>17380</v>
      </c>
      <c r="I1208" s="82">
        <v>17070</v>
      </c>
      <c r="J1208" s="82">
        <v>31333439</v>
      </c>
      <c r="K1208" s="82">
        <v>526401775200</v>
      </c>
      <c r="L1208" s="82">
        <v>857670155000</v>
      </c>
      <c r="M1208" s="82">
        <v>445921626000</v>
      </c>
      <c r="N1208" s="82">
        <v>15666720000</v>
      </c>
      <c r="O1208" s="82">
        <v>411748529000</v>
      </c>
      <c r="P1208" s="82">
        <v>40520226000</v>
      </c>
      <c r="Q1208" s="82">
        <v>7262071000</v>
      </c>
      <c r="R1208" s="82">
        <v>-657871000</v>
      </c>
      <c r="S1208" s="82">
        <v>857834113000</v>
      </c>
      <c r="T1208" s="82">
        <v>445921626000</v>
      </c>
      <c r="U1208" s="82">
        <v>411912487000</v>
      </c>
      <c r="V1208" s="82">
        <v>40520226000</v>
      </c>
      <c r="W1208" s="82">
        <v>7261655000</v>
      </c>
      <c r="X1208" s="82">
        <v>-654719000</v>
      </c>
    </row>
    <row r="1209" spans="1:24" x14ac:dyDescent="0.3">
      <c r="A1209" s="78" t="s">
        <v>4794</v>
      </c>
      <c r="B1209" s="78" t="s">
        <v>4795</v>
      </c>
      <c r="C1209" s="78" t="s">
        <v>4796</v>
      </c>
      <c r="D1209" s="78">
        <v>20060721</v>
      </c>
      <c r="E1209" s="78" t="s">
        <v>4797</v>
      </c>
      <c r="F1209" s="78">
        <v>12</v>
      </c>
      <c r="G1209" s="82">
        <v>5120</v>
      </c>
      <c r="H1209" s="82">
        <v>5094</v>
      </c>
      <c r="I1209" s="82">
        <v>5027</v>
      </c>
      <c r="J1209" s="82">
        <v>2191080</v>
      </c>
      <c r="K1209" s="82">
        <v>11218329600</v>
      </c>
      <c r="L1209" s="82">
        <v>12225559000</v>
      </c>
      <c r="M1209" s="82">
        <v>1962128000</v>
      </c>
      <c r="N1209" s="82">
        <v>10955400000</v>
      </c>
      <c r="O1209" s="82">
        <v>10263431000</v>
      </c>
      <c r="P1209" s="82">
        <v>693216000</v>
      </c>
      <c r="Q1209" s="82">
        <v>647307000</v>
      </c>
      <c r="R1209" s="82">
        <v>647329000</v>
      </c>
      <c r="S1209" s="82"/>
      <c r="T1209" s="82"/>
      <c r="U1209" s="82"/>
      <c r="V1209" s="82"/>
      <c r="W1209" s="82"/>
      <c r="X1209" s="82"/>
    </row>
    <row r="1210" spans="1:24" x14ac:dyDescent="0.3">
      <c r="A1210" s="78" t="s">
        <v>4798</v>
      </c>
      <c r="B1210" s="78" t="s">
        <v>4799</v>
      </c>
      <c r="C1210" s="78" t="s">
        <v>4800</v>
      </c>
      <c r="D1210" s="78">
        <v>20060721</v>
      </c>
      <c r="E1210" s="78" t="s">
        <v>4037</v>
      </c>
      <c r="F1210" s="78">
        <v>12</v>
      </c>
      <c r="G1210" s="82">
        <v>5020</v>
      </c>
      <c r="H1210" s="82">
        <v>5020</v>
      </c>
      <c r="I1210" s="82">
        <v>4942</v>
      </c>
      <c r="J1210" s="82">
        <v>2191080</v>
      </c>
      <c r="K1210" s="82">
        <v>10999221600</v>
      </c>
      <c r="L1210" s="82">
        <v>12069778000</v>
      </c>
      <c r="M1210" s="82">
        <v>1758907000</v>
      </c>
      <c r="N1210" s="82">
        <v>10955400000</v>
      </c>
      <c r="O1210" s="82">
        <v>10310871000</v>
      </c>
      <c r="P1210" s="82">
        <v>693216000</v>
      </c>
      <c r="Q1210" s="82">
        <v>647308000</v>
      </c>
      <c r="R1210" s="82">
        <v>647329000</v>
      </c>
      <c r="S1210" s="82"/>
      <c r="T1210" s="82"/>
      <c r="U1210" s="82"/>
      <c r="V1210" s="82"/>
      <c r="W1210" s="82"/>
      <c r="X1210" s="82"/>
    </row>
    <row r="1211" spans="1:24" x14ac:dyDescent="0.3">
      <c r="A1211" s="78" t="s">
        <v>4801</v>
      </c>
      <c r="B1211" s="78" t="s">
        <v>4802</v>
      </c>
      <c r="C1211" s="78" t="s">
        <v>4803</v>
      </c>
      <c r="D1211" s="78">
        <v>20060721</v>
      </c>
      <c r="E1211" s="78" t="s">
        <v>4037</v>
      </c>
      <c r="F1211" s="78">
        <v>12</v>
      </c>
      <c r="G1211" s="82">
        <v>5070</v>
      </c>
      <c r="H1211" s="82">
        <v>5070</v>
      </c>
      <c r="I1211" s="82">
        <v>5032</v>
      </c>
      <c r="J1211" s="82">
        <v>2191080</v>
      </c>
      <c r="K1211" s="82">
        <v>11108775600</v>
      </c>
      <c r="L1211" s="82">
        <v>12065023000</v>
      </c>
      <c r="M1211" s="82">
        <v>1725061000</v>
      </c>
      <c r="N1211" s="82">
        <v>10955400000</v>
      </c>
      <c r="O1211" s="82">
        <v>10339962000</v>
      </c>
      <c r="P1211" s="82">
        <v>693216000</v>
      </c>
      <c r="Q1211" s="82">
        <v>647309000</v>
      </c>
      <c r="R1211" s="82">
        <v>647329000</v>
      </c>
      <c r="S1211" s="82"/>
      <c r="T1211" s="82"/>
      <c r="U1211" s="82"/>
      <c r="V1211" s="82"/>
      <c r="W1211" s="82"/>
      <c r="X1211" s="82"/>
    </row>
    <row r="1212" spans="1:24" x14ac:dyDescent="0.3">
      <c r="A1212" s="78" t="s">
        <v>4804</v>
      </c>
      <c r="B1212" s="78" t="s">
        <v>4805</v>
      </c>
      <c r="C1212" s="78" t="s">
        <v>4806</v>
      </c>
      <c r="D1212" s="78">
        <v>20060721</v>
      </c>
      <c r="E1212" s="78" t="s">
        <v>4037</v>
      </c>
      <c r="F1212" s="78">
        <v>12</v>
      </c>
      <c r="G1212" s="82">
        <v>5100</v>
      </c>
      <c r="H1212" s="82">
        <v>5084</v>
      </c>
      <c r="I1212" s="82">
        <v>5020</v>
      </c>
      <c r="J1212" s="82">
        <v>2191080</v>
      </c>
      <c r="K1212" s="82">
        <v>11174508000</v>
      </c>
      <c r="L1212" s="82">
        <v>12107708000</v>
      </c>
      <c r="M1212" s="82">
        <v>1703126000</v>
      </c>
      <c r="N1212" s="82">
        <v>10955400000</v>
      </c>
      <c r="O1212" s="82">
        <v>10404583000</v>
      </c>
      <c r="P1212" s="82">
        <v>693216000</v>
      </c>
      <c r="Q1212" s="82">
        <v>647309000</v>
      </c>
      <c r="R1212" s="82">
        <v>647329000</v>
      </c>
      <c r="S1212" s="82"/>
      <c r="T1212" s="82"/>
      <c r="U1212" s="82"/>
      <c r="V1212" s="82"/>
      <c r="W1212" s="82"/>
      <c r="X1212" s="82"/>
    </row>
    <row r="1213" spans="1:24" x14ac:dyDescent="0.3">
      <c r="A1213" s="78" t="s">
        <v>4807</v>
      </c>
      <c r="B1213" s="78" t="s">
        <v>4808</v>
      </c>
      <c r="C1213" s="78" t="s">
        <v>4809</v>
      </c>
      <c r="D1213" s="78">
        <v>19971125</v>
      </c>
      <c r="E1213" s="78" t="s">
        <v>4810</v>
      </c>
      <c r="F1213" s="78">
        <v>12</v>
      </c>
      <c r="G1213" s="82">
        <v>4255</v>
      </c>
      <c r="H1213" s="82">
        <v>4342</v>
      </c>
      <c r="I1213" s="82">
        <v>4458</v>
      </c>
      <c r="J1213" s="82">
        <v>41678175</v>
      </c>
      <c r="K1213" s="82">
        <v>177340634625</v>
      </c>
      <c r="L1213" s="82">
        <v>104991672000</v>
      </c>
      <c r="M1213" s="82">
        <v>16395669000</v>
      </c>
      <c r="N1213" s="82">
        <v>20839088000</v>
      </c>
      <c r="O1213" s="82">
        <v>88596003000</v>
      </c>
      <c r="P1213" s="82">
        <v>27426788000</v>
      </c>
      <c r="Q1213" s="82">
        <v>1177465000</v>
      </c>
      <c r="R1213" s="82">
        <v>2054708000</v>
      </c>
      <c r="S1213" s="82">
        <v>168458903000</v>
      </c>
      <c r="T1213" s="82">
        <v>53918590000</v>
      </c>
      <c r="U1213" s="82">
        <v>114540313000</v>
      </c>
      <c r="V1213" s="82">
        <v>113604011000</v>
      </c>
      <c r="W1213" s="82">
        <v>13711848000</v>
      </c>
      <c r="X1213" s="82">
        <v>8796337000</v>
      </c>
    </row>
    <row r="1214" spans="1:24" x14ac:dyDescent="0.3">
      <c r="A1214" s="78" t="s">
        <v>4811</v>
      </c>
      <c r="B1214" s="78" t="s">
        <v>4812</v>
      </c>
      <c r="C1214" s="78" t="s">
        <v>4813</v>
      </c>
      <c r="D1214" s="78">
        <v>20010118</v>
      </c>
      <c r="E1214" s="78" t="s">
        <v>4814</v>
      </c>
      <c r="F1214" s="78">
        <v>12</v>
      </c>
      <c r="G1214" s="82">
        <v>14100</v>
      </c>
      <c r="H1214" s="82">
        <v>14310</v>
      </c>
      <c r="I1214" s="82">
        <v>14837</v>
      </c>
      <c r="J1214" s="82">
        <v>6132112</v>
      </c>
      <c r="K1214" s="82">
        <v>86462779200</v>
      </c>
      <c r="L1214" s="82">
        <v>148022030000</v>
      </c>
      <c r="M1214" s="82">
        <v>26921572000</v>
      </c>
      <c r="N1214" s="82">
        <v>3066056000</v>
      </c>
      <c r="O1214" s="82">
        <v>121100458000</v>
      </c>
      <c r="P1214" s="82">
        <v>99477288000</v>
      </c>
      <c r="Q1214" s="82">
        <v>6949228000</v>
      </c>
      <c r="R1214" s="82">
        <v>6595061000</v>
      </c>
      <c r="S1214" s="82"/>
      <c r="T1214" s="82"/>
      <c r="U1214" s="82"/>
      <c r="V1214" s="82"/>
      <c r="W1214" s="82"/>
      <c r="X1214" s="82"/>
    </row>
    <row r="1215" spans="1:24" x14ac:dyDescent="0.3">
      <c r="A1215" s="78" t="s">
        <v>4815</v>
      </c>
      <c r="B1215" s="78" t="s">
        <v>4816</v>
      </c>
      <c r="C1215" s="78" t="s">
        <v>4817</v>
      </c>
      <c r="D1215" s="78">
        <v>19931229</v>
      </c>
      <c r="E1215" s="78" t="s">
        <v>4818</v>
      </c>
      <c r="F1215" s="78">
        <v>12</v>
      </c>
      <c r="G1215" s="82">
        <v>4590</v>
      </c>
      <c r="H1215" s="82">
        <v>4467</v>
      </c>
      <c r="I1215" s="82">
        <v>4311</v>
      </c>
      <c r="J1215" s="82">
        <v>19320695</v>
      </c>
      <c r="K1215" s="82">
        <v>88681990050</v>
      </c>
      <c r="L1215" s="82">
        <v>156966814000</v>
      </c>
      <c r="M1215" s="82">
        <v>85000421000</v>
      </c>
      <c r="N1215" s="82">
        <v>9660348000</v>
      </c>
      <c r="O1215" s="82">
        <v>71966393000</v>
      </c>
      <c r="P1215" s="82">
        <v>156522764000</v>
      </c>
      <c r="Q1215" s="82">
        <v>6970217000</v>
      </c>
      <c r="R1215" s="82">
        <v>8680531000</v>
      </c>
      <c r="S1215" s="82">
        <v>160449962000</v>
      </c>
      <c r="T1215" s="82">
        <v>87346283000</v>
      </c>
      <c r="U1215" s="82">
        <v>73103680000</v>
      </c>
      <c r="V1215" s="82">
        <v>166746311000</v>
      </c>
      <c r="W1215" s="82">
        <v>8908633000</v>
      </c>
      <c r="X1215" s="82">
        <v>8707563000</v>
      </c>
    </row>
    <row r="1216" spans="1:24" x14ac:dyDescent="0.3">
      <c r="A1216" s="78" t="s">
        <v>4819</v>
      </c>
      <c r="B1216" s="78" t="s">
        <v>4820</v>
      </c>
      <c r="C1216" s="78" t="s">
        <v>4821</v>
      </c>
      <c r="D1216" s="78">
        <v>20010116</v>
      </c>
      <c r="E1216" s="78" t="s">
        <v>4822</v>
      </c>
      <c r="F1216" s="78">
        <v>12</v>
      </c>
      <c r="G1216" s="82">
        <v>8700</v>
      </c>
      <c r="H1216" s="82">
        <v>8890</v>
      </c>
      <c r="I1216" s="82">
        <v>8699</v>
      </c>
      <c r="J1216" s="82">
        <v>12900000</v>
      </c>
      <c r="K1216" s="82">
        <v>112230000000</v>
      </c>
      <c r="L1216" s="82">
        <v>77695382000</v>
      </c>
      <c r="M1216" s="82">
        <v>46405995000</v>
      </c>
      <c r="N1216" s="82">
        <v>6450000000</v>
      </c>
      <c r="O1216" s="82">
        <v>31289387000</v>
      </c>
      <c r="P1216" s="82">
        <v>47518732000</v>
      </c>
      <c r="Q1216" s="82">
        <v>642476000</v>
      </c>
      <c r="R1216" s="82">
        <v>2039315000</v>
      </c>
      <c r="S1216" s="82">
        <v>84504034000</v>
      </c>
      <c r="T1216" s="82">
        <v>54114935000</v>
      </c>
      <c r="U1216" s="82">
        <v>30389100000</v>
      </c>
      <c r="V1216" s="82">
        <v>56624549000</v>
      </c>
      <c r="W1216" s="82">
        <v>772893000</v>
      </c>
      <c r="X1216" s="82">
        <v>2242564000</v>
      </c>
    </row>
    <row r="1217" spans="1:24" x14ac:dyDescent="0.3">
      <c r="A1217" s="78" t="s">
        <v>4823</v>
      </c>
      <c r="B1217" s="78" t="s">
        <v>4824</v>
      </c>
      <c r="C1217" s="78" t="s">
        <v>4825</v>
      </c>
      <c r="D1217" s="78">
        <v>19941026</v>
      </c>
      <c r="E1217" s="78" t="s">
        <v>4826</v>
      </c>
      <c r="F1217" s="78">
        <v>12</v>
      </c>
      <c r="G1217" s="82">
        <v>5640</v>
      </c>
      <c r="H1217" s="82">
        <v>5644</v>
      </c>
      <c r="I1217" s="82">
        <v>4835</v>
      </c>
      <c r="J1217" s="82">
        <v>27000000</v>
      </c>
      <c r="K1217" s="82">
        <v>152280000000</v>
      </c>
      <c r="L1217" s="82">
        <v>348325442000</v>
      </c>
      <c r="M1217" s="82">
        <v>256716204000</v>
      </c>
      <c r="N1217" s="82">
        <v>13500000000</v>
      </c>
      <c r="O1217" s="82">
        <v>91609238000</v>
      </c>
      <c r="P1217" s="82">
        <v>391375048000</v>
      </c>
      <c r="Q1217" s="82">
        <v>-2091587000</v>
      </c>
      <c r="R1217" s="82">
        <v>4106860000</v>
      </c>
      <c r="S1217" s="82">
        <v>465623249000</v>
      </c>
      <c r="T1217" s="82">
        <v>316185477000</v>
      </c>
      <c r="U1217" s="82">
        <v>149437772000</v>
      </c>
      <c r="V1217" s="82">
        <v>519493425000</v>
      </c>
      <c r="W1217" s="82">
        <v>28867110000</v>
      </c>
      <c r="X1217" s="82">
        <v>17807792000</v>
      </c>
    </row>
    <row r="1218" spans="1:24" x14ac:dyDescent="0.3">
      <c r="A1218" s="78" t="s">
        <v>4827</v>
      </c>
      <c r="B1218" s="78" t="s">
        <v>4828</v>
      </c>
      <c r="C1218" s="78" t="s">
        <v>4829</v>
      </c>
      <c r="D1218" s="78">
        <v>19911226</v>
      </c>
      <c r="E1218" s="78" t="s">
        <v>4830</v>
      </c>
      <c r="F1218" s="78">
        <v>12</v>
      </c>
      <c r="G1218" s="82">
        <v>3750</v>
      </c>
      <c r="H1218" s="82">
        <v>3789</v>
      </c>
      <c r="I1218" s="82">
        <v>3728</v>
      </c>
      <c r="J1218" s="82">
        <v>15246000</v>
      </c>
      <c r="K1218" s="82">
        <v>57172500000</v>
      </c>
      <c r="L1218" s="82">
        <v>68267471000</v>
      </c>
      <c r="M1218" s="82">
        <v>10730351000</v>
      </c>
      <c r="N1218" s="82">
        <v>7623000000</v>
      </c>
      <c r="O1218" s="82">
        <v>57537120000</v>
      </c>
      <c r="P1218" s="82">
        <v>13919005000</v>
      </c>
      <c r="Q1218" s="82">
        <v>3193897000</v>
      </c>
      <c r="R1218" s="82">
        <v>3134493000</v>
      </c>
      <c r="S1218" s="82"/>
      <c r="T1218" s="82"/>
      <c r="U1218" s="82"/>
      <c r="V1218" s="82"/>
      <c r="W1218" s="82"/>
      <c r="X1218" s="82"/>
    </row>
    <row r="1219" spans="1:24" x14ac:dyDescent="0.3">
      <c r="A1219" s="78" t="s">
        <v>4831</v>
      </c>
      <c r="B1219" s="78" t="s">
        <v>4832</v>
      </c>
      <c r="C1219" s="78" t="s">
        <v>4833</v>
      </c>
      <c r="D1219" s="78">
        <v>19951110</v>
      </c>
      <c r="E1219" s="78" t="s">
        <v>4834</v>
      </c>
      <c r="F1219" s="78">
        <v>3</v>
      </c>
      <c r="G1219" s="82">
        <v>1915</v>
      </c>
      <c r="H1219" s="82">
        <v>1920</v>
      </c>
      <c r="I1219" s="82">
        <v>1897</v>
      </c>
      <c r="J1219" s="82">
        <v>29223542</v>
      </c>
      <c r="K1219" s="82">
        <v>55963082930</v>
      </c>
      <c r="L1219" s="82">
        <v>308831349000</v>
      </c>
      <c r="M1219" s="82">
        <v>252986602000</v>
      </c>
      <c r="N1219" s="82">
        <v>14611771000</v>
      </c>
      <c r="O1219" s="82">
        <v>55844747000</v>
      </c>
      <c r="P1219" s="82">
        <v>195117705000</v>
      </c>
      <c r="Q1219" s="82">
        <v>6060703000</v>
      </c>
      <c r="R1219" s="82">
        <v>5210517000</v>
      </c>
      <c r="S1219" s="82">
        <v>413162667000</v>
      </c>
      <c r="T1219" s="82">
        <v>354482181000</v>
      </c>
      <c r="U1219" s="82">
        <v>58680486000</v>
      </c>
      <c r="V1219" s="82">
        <v>306988877000</v>
      </c>
      <c r="W1219" s="82">
        <v>12048412000</v>
      </c>
      <c r="X1219" s="82">
        <v>5820612000</v>
      </c>
    </row>
    <row r="1220" spans="1:24" x14ac:dyDescent="0.3">
      <c r="A1220" s="78" t="s">
        <v>4835</v>
      </c>
      <c r="B1220" s="78" t="s">
        <v>4836</v>
      </c>
      <c r="C1220" s="78" t="s">
        <v>4837</v>
      </c>
      <c r="D1220" s="78">
        <v>19950104</v>
      </c>
      <c r="E1220" s="78" t="s">
        <v>4838</v>
      </c>
      <c r="F1220" s="78">
        <v>12</v>
      </c>
      <c r="G1220" s="82">
        <v>3465</v>
      </c>
      <c r="H1220" s="82">
        <v>3557</v>
      </c>
      <c r="I1220" s="82">
        <v>3512</v>
      </c>
      <c r="J1220" s="82">
        <v>10000000</v>
      </c>
      <c r="K1220" s="82">
        <v>34650000000</v>
      </c>
      <c r="L1220" s="82">
        <v>45715572000</v>
      </c>
      <c r="M1220" s="82">
        <v>17417945000</v>
      </c>
      <c r="N1220" s="82">
        <v>5000000000</v>
      </c>
      <c r="O1220" s="82">
        <v>28297627000</v>
      </c>
      <c r="P1220" s="82">
        <v>54271898000</v>
      </c>
      <c r="Q1220" s="82">
        <v>1165993000</v>
      </c>
      <c r="R1220" s="82">
        <v>1016675000</v>
      </c>
      <c r="S1220" s="82"/>
      <c r="T1220" s="82"/>
      <c r="U1220" s="82"/>
      <c r="V1220" s="82"/>
      <c r="W1220" s="82"/>
      <c r="X1220" s="82"/>
    </row>
    <row r="1221" spans="1:24" x14ac:dyDescent="0.3">
      <c r="A1221" s="78" t="s">
        <v>4839</v>
      </c>
      <c r="B1221" s="78" t="s">
        <v>4840</v>
      </c>
      <c r="C1221" s="78" t="s">
        <v>4841</v>
      </c>
      <c r="D1221" s="78">
        <v>20090417</v>
      </c>
      <c r="E1221" s="78" t="s">
        <v>4842</v>
      </c>
      <c r="F1221" s="78">
        <v>12</v>
      </c>
      <c r="G1221" s="82">
        <v>3375</v>
      </c>
      <c r="H1221" s="82">
        <v>2804</v>
      </c>
      <c r="I1221" s="82">
        <v>2505</v>
      </c>
      <c r="J1221" s="82">
        <v>8375026</v>
      </c>
      <c r="K1221" s="82">
        <v>28265712750</v>
      </c>
      <c r="L1221" s="82">
        <v>90581352000</v>
      </c>
      <c r="M1221" s="82">
        <v>55533012000</v>
      </c>
      <c r="N1221" s="82">
        <v>2852183000</v>
      </c>
      <c r="O1221" s="82">
        <v>35048340000</v>
      </c>
      <c r="P1221" s="82">
        <v>62964226000</v>
      </c>
      <c r="Q1221" s="82">
        <v>1129562000</v>
      </c>
      <c r="R1221" s="82">
        <v>7435000</v>
      </c>
      <c r="S1221" s="82">
        <v>84007664000</v>
      </c>
      <c r="T1221" s="82">
        <v>56497808000</v>
      </c>
      <c r="U1221" s="82">
        <v>27509856000</v>
      </c>
      <c r="V1221" s="82">
        <v>64182461000</v>
      </c>
      <c r="W1221" s="82">
        <v>298568000</v>
      </c>
      <c r="X1221" s="82">
        <v>-575998000</v>
      </c>
    </row>
    <row r="1222" spans="1:24" x14ac:dyDescent="0.3">
      <c r="A1222" s="78" t="s">
        <v>4843</v>
      </c>
      <c r="B1222" s="78" t="s">
        <v>4844</v>
      </c>
      <c r="C1222" s="78" t="s">
        <v>4845</v>
      </c>
      <c r="D1222" s="78">
        <v>19961016</v>
      </c>
      <c r="E1222" s="78" t="s">
        <v>4846</v>
      </c>
      <c r="F1222" s="78">
        <v>12</v>
      </c>
      <c r="G1222" s="82">
        <v>60200</v>
      </c>
      <c r="H1222" s="82">
        <v>59940</v>
      </c>
      <c r="I1222" s="82">
        <v>62640</v>
      </c>
      <c r="J1222" s="82">
        <v>10415000</v>
      </c>
      <c r="K1222" s="82">
        <v>626983000000</v>
      </c>
      <c r="L1222" s="82">
        <v>590369704000</v>
      </c>
      <c r="M1222" s="82">
        <v>136581287000</v>
      </c>
      <c r="N1222" s="82">
        <v>5207500000</v>
      </c>
      <c r="O1222" s="82">
        <v>453788417000</v>
      </c>
      <c r="P1222" s="82">
        <v>411340074000</v>
      </c>
      <c r="Q1222" s="82">
        <v>47555545000</v>
      </c>
      <c r="R1222" s="82">
        <v>40332958000</v>
      </c>
      <c r="S1222" s="82">
        <v>633067877000</v>
      </c>
      <c r="T1222" s="82">
        <v>147521874000</v>
      </c>
      <c r="U1222" s="82">
        <v>485546003000</v>
      </c>
      <c r="V1222" s="82">
        <v>449358270000</v>
      </c>
      <c r="W1222" s="82">
        <v>54491825000</v>
      </c>
      <c r="X1222" s="82">
        <v>45194555000</v>
      </c>
    </row>
    <row r="1223" spans="1:24" x14ac:dyDescent="0.3">
      <c r="A1223" s="78" t="s">
        <v>4847</v>
      </c>
      <c r="B1223" s="78" t="s">
        <v>4848</v>
      </c>
      <c r="C1223" s="78" t="s">
        <v>4849</v>
      </c>
      <c r="D1223" s="78">
        <v>19890902</v>
      </c>
      <c r="E1223" s="78" t="s">
        <v>4850</v>
      </c>
      <c r="F1223" s="78">
        <v>12</v>
      </c>
      <c r="G1223" s="82">
        <v>2800</v>
      </c>
      <c r="H1223" s="82">
        <v>2856</v>
      </c>
      <c r="I1223" s="82">
        <v>2923</v>
      </c>
      <c r="J1223" s="82">
        <v>25119124</v>
      </c>
      <c r="K1223" s="82">
        <v>70333547200</v>
      </c>
      <c r="L1223" s="82">
        <v>18173982000</v>
      </c>
      <c r="M1223" s="82">
        <v>1411207000</v>
      </c>
      <c r="N1223" s="82">
        <v>10246092000</v>
      </c>
      <c r="O1223" s="82">
        <v>16762775000</v>
      </c>
      <c r="P1223" s="82">
        <v>4079601000</v>
      </c>
      <c r="Q1223" s="82">
        <v>-1461882000</v>
      </c>
      <c r="R1223" s="82">
        <v>-5246250000</v>
      </c>
      <c r="S1223" s="82">
        <v>19641684000</v>
      </c>
      <c r="T1223" s="82">
        <v>2963815000</v>
      </c>
      <c r="U1223" s="82">
        <v>16677869000</v>
      </c>
      <c r="V1223" s="82">
        <v>72024616000</v>
      </c>
      <c r="W1223" s="82">
        <v>-2159149000</v>
      </c>
      <c r="X1223" s="82">
        <v>-4986308000</v>
      </c>
    </row>
    <row r="1224" spans="1:24" x14ac:dyDescent="0.3">
      <c r="A1224" s="78" t="s">
        <v>4851</v>
      </c>
      <c r="B1224" s="78" t="s">
        <v>306</v>
      </c>
      <c r="C1224" s="78" t="s">
        <v>4852</v>
      </c>
      <c r="D1224" s="78">
        <v>19960731</v>
      </c>
      <c r="E1224" s="78" t="s">
        <v>4853</v>
      </c>
      <c r="F1224" s="78">
        <v>12</v>
      </c>
      <c r="G1224" s="82">
        <v>1410</v>
      </c>
      <c r="H1224" s="82">
        <v>1467</v>
      </c>
      <c r="I1224" s="82">
        <v>1336</v>
      </c>
      <c r="J1224" s="82">
        <v>18000000</v>
      </c>
      <c r="K1224" s="82">
        <v>25380000000</v>
      </c>
      <c r="L1224" s="82">
        <v>196824742000</v>
      </c>
      <c r="M1224" s="82">
        <v>152994591000</v>
      </c>
      <c r="N1224" s="82">
        <v>9000000000</v>
      </c>
      <c r="O1224" s="82">
        <v>43830152000</v>
      </c>
      <c r="P1224" s="82">
        <v>131051851000</v>
      </c>
      <c r="Q1224" s="82">
        <v>3427958000</v>
      </c>
      <c r="R1224" s="82">
        <v>2120493000</v>
      </c>
      <c r="S1224" s="82">
        <v>194873191000</v>
      </c>
      <c r="T1224" s="82">
        <v>188161855000</v>
      </c>
      <c r="U1224" s="82">
        <v>6711336000</v>
      </c>
      <c r="V1224" s="82">
        <v>165412642000</v>
      </c>
      <c r="W1224" s="82">
        <v>-6944937000</v>
      </c>
      <c r="X1224" s="82">
        <v>-17937329000</v>
      </c>
    </row>
    <row r="1225" spans="1:24" x14ac:dyDescent="0.3">
      <c r="A1225" s="78" t="s">
        <v>4854</v>
      </c>
      <c r="B1225" s="78" t="s">
        <v>4855</v>
      </c>
      <c r="C1225" s="78" t="s">
        <v>4856</v>
      </c>
      <c r="D1225" s="78">
        <v>19890527</v>
      </c>
      <c r="E1225" s="78" t="s">
        <v>4857</v>
      </c>
      <c r="F1225" s="78">
        <v>12</v>
      </c>
      <c r="G1225" s="82">
        <v>1670</v>
      </c>
      <c r="H1225" s="82">
        <v>1664</v>
      </c>
      <c r="I1225" s="82">
        <v>1633</v>
      </c>
      <c r="J1225" s="82">
        <v>54739890</v>
      </c>
      <c r="K1225" s="82">
        <v>91415616300</v>
      </c>
      <c r="L1225" s="82">
        <v>277115469000</v>
      </c>
      <c r="M1225" s="82">
        <v>201666555000</v>
      </c>
      <c r="N1225" s="82">
        <v>27369945000</v>
      </c>
      <c r="O1225" s="82">
        <v>75448914000</v>
      </c>
      <c r="P1225" s="82">
        <v>180816083000</v>
      </c>
      <c r="Q1225" s="82">
        <v>-1825765000</v>
      </c>
      <c r="R1225" s="82">
        <v>-1406034000</v>
      </c>
      <c r="S1225" s="82">
        <v>289070487000</v>
      </c>
      <c r="T1225" s="82">
        <v>209943709000</v>
      </c>
      <c r="U1225" s="82">
        <v>79126779000</v>
      </c>
      <c r="V1225" s="82">
        <v>198183790000</v>
      </c>
      <c r="W1225" s="82">
        <v>-288312000</v>
      </c>
      <c r="X1225" s="82">
        <v>-160410000</v>
      </c>
    </row>
    <row r="1226" spans="1:24" x14ac:dyDescent="0.3">
      <c r="A1226" s="78" t="s">
        <v>4858</v>
      </c>
      <c r="B1226" s="78" t="s">
        <v>4859</v>
      </c>
      <c r="C1226" s="78" t="s">
        <v>4860</v>
      </c>
      <c r="D1226" s="78">
        <v>19951104</v>
      </c>
      <c r="E1226" s="78" t="s">
        <v>4861</v>
      </c>
      <c r="F1226" s="78">
        <v>12</v>
      </c>
      <c r="G1226" s="82">
        <v>12650</v>
      </c>
      <c r="H1226" s="82">
        <v>12870</v>
      </c>
      <c r="I1226" s="82">
        <v>12175</v>
      </c>
      <c r="J1226" s="82">
        <v>60000000</v>
      </c>
      <c r="K1226" s="82">
        <v>759000000000</v>
      </c>
      <c r="L1226" s="82">
        <v>1275442123000</v>
      </c>
      <c r="M1226" s="82">
        <v>600119715000</v>
      </c>
      <c r="N1226" s="82">
        <v>30000000000</v>
      </c>
      <c r="O1226" s="82">
        <v>675322408000</v>
      </c>
      <c r="P1226" s="82">
        <v>744529790000</v>
      </c>
      <c r="Q1226" s="82">
        <v>34674788000</v>
      </c>
      <c r="R1226" s="82">
        <v>51159812000</v>
      </c>
      <c r="S1226" s="82">
        <v>2420727328000</v>
      </c>
      <c r="T1226" s="82">
        <v>1326094568000</v>
      </c>
      <c r="U1226" s="82">
        <v>1094632760000</v>
      </c>
      <c r="V1226" s="82">
        <v>2430802413000</v>
      </c>
      <c r="W1226" s="82">
        <v>152016886000</v>
      </c>
      <c r="X1226" s="82">
        <v>109957272000</v>
      </c>
    </row>
    <row r="1227" spans="1:24" x14ac:dyDescent="0.3">
      <c r="A1227" s="78" t="s">
        <v>4862</v>
      </c>
      <c r="B1227" s="78" t="s">
        <v>4863</v>
      </c>
      <c r="C1227" s="78" t="s">
        <v>4864</v>
      </c>
      <c r="D1227" s="78">
        <v>19941207</v>
      </c>
      <c r="E1227" s="78" t="s">
        <v>4865</v>
      </c>
      <c r="F1227" s="78">
        <v>12</v>
      </c>
      <c r="G1227" s="82">
        <v>3945</v>
      </c>
      <c r="H1227" s="82">
        <v>3995</v>
      </c>
      <c r="I1227" s="82">
        <v>3858</v>
      </c>
      <c r="J1227" s="82">
        <v>11500000</v>
      </c>
      <c r="K1227" s="82">
        <v>45367500000</v>
      </c>
      <c r="L1227" s="82">
        <v>112174426000</v>
      </c>
      <c r="M1227" s="82">
        <v>43903211000</v>
      </c>
      <c r="N1227" s="82">
        <v>5750000000</v>
      </c>
      <c r="O1227" s="82">
        <v>68271215000</v>
      </c>
      <c r="P1227" s="82">
        <v>79831819000</v>
      </c>
      <c r="Q1227" s="82">
        <v>4615364000</v>
      </c>
      <c r="R1227" s="82">
        <v>2998691000</v>
      </c>
      <c r="S1227" s="82">
        <v>113453389000</v>
      </c>
      <c r="T1227" s="82">
        <v>53963575000</v>
      </c>
      <c r="U1227" s="82">
        <v>59489814000</v>
      </c>
      <c r="V1227" s="82">
        <v>86095399000</v>
      </c>
      <c r="W1227" s="82">
        <v>4461168000</v>
      </c>
      <c r="X1227" s="82">
        <v>2131346000</v>
      </c>
    </row>
    <row r="1228" spans="1:24" x14ac:dyDescent="0.3">
      <c r="A1228" s="78" t="s">
        <v>4866</v>
      </c>
      <c r="B1228" s="78" t="s">
        <v>4867</v>
      </c>
      <c r="C1228" s="78" t="s">
        <v>4868</v>
      </c>
      <c r="D1228" s="78">
        <v>19900104</v>
      </c>
      <c r="E1228" s="78" t="s">
        <v>4869</v>
      </c>
      <c r="F1228" s="78">
        <v>12</v>
      </c>
      <c r="G1228" s="82">
        <v>1870</v>
      </c>
      <c r="H1228" s="82">
        <v>1870</v>
      </c>
      <c r="I1228" s="82">
        <v>1870</v>
      </c>
      <c r="J1228" s="82">
        <v>16174112</v>
      </c>
      <c r="K1228" s="82">
        <v>30245589440</v>
      </c>
      <c r="L1228" s="82">
        <v>125787206000</v>
      </c>
      <c r="M1228" s="82">
        <v>79547799000</v>
      </c>
      <c r="N1228" s="82">
        <v>8087056000</v>
      </c>
      <c r="O1228" s="82">
        <v>46239407000</v>
      </c>
      <c r="P1228" s="82">
        <v>88819380000</v>
      </c>
      <c r="Q1228" s="82">
        <v>2270011000</v>
      </c>
      <c r="R1228" s="82">
        <v>-1075554000</v>
      </c>
      <c r="S1228" s="82">
        <v>125772752000</v>
      </c>
      <c r="T1228" s="82">
        <v>86054375000</v>
      </c>
      <c r="U1228" s="82">
        <v>39718377000</v>
      </c>
      <c r="V1228" s="82">
        <v>97152405000</v>
      </c>
      <c r="W1228" s="82">
        <v>961410000</v>
      </c>
      <c r="X1228" s="82">
        <v>-3990542000</v>
      </c>
    </row>
    <row r="1229" spans="1:24" x14ac:dyDescent="0.3">
      <c r="A1229" s="78" t="s">
        <v>4870</v>
      </c>
      <c r="B1229" s="78" t="s">
        <v>4871</v>
      </c>
      <c r="C1229" s="78" t="s">
        <v>4872</v>
      </c>
      <c r="D1229" s="78">
        <v>19921103</v>
      </c>
      <c r="E1229" s="78" t="s">
        <v>4873</v>
      </c>
      <c r="F1229" s="78">
        <v>12</v>
      </c>
      <c r="G1229" s="82">
        <v>13050</v>
      </c>
      <c r="H1229" s="82">
        <v>12810</v>
      </c>
      <c r="I1229" s="82">
        <v>12252</v>
      </c>
      <c r="J1229" s="82">
        <v>13513500</v>
      </c>
      <c r="K1229" s="82">
        <v>176351175000</v>
      </c>
      <c r="L1229" s="82">
        <v>152435981000</v>
      </c>
      <c r="M1229" s="82">
        <v>52234400000</v>
      </c>
      <c r="N1229" s="82">
        <v>6756750000</v>
      </c>
      <c r="O1229" s="82">
        <v>100201582000</v>
      </c>
      <c r="P1229" s="82">
        <v>65069633000</v>
      </c>
      <c r="Q1229" s="82">
        <v>3427414000</v>
      </c>
      <c r="R1229" s="82">
        <v>10586607000</v>
      </c>
      <c r="S1229" s="82">
        <v>273251900000</v>
      </c>
      <c r="T1229" s="82">
        <v>179552950000</v>
      </c>
      <c r="U1229" s="82">
        <v>93698950000</v>
      </c>
      <c r="V1229" s="82">
        <v>171831020000</v>
      </c>
      <c r="W1229" s="82">
        <v>22025394000</v>
      </c>
      <c r="X1229" s="82">
        <v>18777922000</v>
      </c>
    </row>
    <row r="1230" spans="1:24" x14ac:dyDescent="0.3">
      <c r="A1230" s="78" t="s">
        <v>4874</v>
      </c>
      <c r="B1230" s="78" t="s">
        <v>4875</v>
      </c>
      <c r="C1230" s="78" t="s">
        <v>4876</v>
      </c>
      <c r="D1230" s="78">
        <v>20000104</v>
      </c>
      <c r="E1230" s="78" t="s">
        <v>4877</v>
      </c>
      <c r="F1230" s="78">
        <v>12</v>
      </c>
      <c r="G1230" s="82">
        <v>6700</v>
      </c>
      <c r="H1230" s="82">
        <v>6900</v>
      </c>
      <c r="I1230" s="82">
        <v>6438</v>
      </c>
      <c r="J1230" s="82">
        <v>13200000</v>
      </c>
      <c r="K1230" s="82">
        <v>88440000000</v>
      </c>
      <c r="L1230" s="82">
        <v>123537496000</v>
      </c>
      <c r="M1230" s="82">
        <v>62286436000</v>
      </c>
      <c r="N1230" s="82">
        <v>6600000000</v>
      </c>
      <c r="O1230" s="82">
        <v>61251060000</v>
      </c>
      <c r="P1230" s="82">
        <v>102396786000</v>
      </c>
      <c r="Q1230" s="82">
        <v>5987107000</v>
      </c>
      <c r="R1230" s="82">
        <v>4531267000</v>
      </c>
      <c r="S1230" s="82"/>
      <c r="T1230" s="82"/>
      <c r="U1230" s="82"/>
      <c r="V1230" s="82"/>
      <c r="W1230" s="82"/>
      <c r="X1230" s="82"/>
    </row>
    <row r="1231" spans="1:24" x14ac:dyDescent="0.3">
      <c r="A1231" s="78" t="s">
        <v>4878</v>
      </c>
      <c r="B1231" s="78" t="s">
        <v>4879</v>
      </c>
      <c r="C1231" s="78" t="s">
        <v>4880</v>
      </c>
      <c r="D1231" s="78">
        <v>19971110</v>
      </c>
      <c r="E1231" s="78" t="s">
        <v>4881</v>
      </c>
      <c r="F1231" s="78">
        <v>12</v>
      </c>
      <c r="G1231" s="82">
        <v>6200</v>
      </c>
      <c r="H1231" s="82">
        <v>5834</v>
      </c>
      <c r="I1231" s="82">
        <v>5793</v>
      </c>
      <c r="J1231" s="82">
        <v>21807689</v>
      </c>
      <c r="K1231" s="82">
        <v>135207671800</v>
      </c>
      <c r="L1231" s="82">
        <v>227110222000</v>
      </c>
      <c r="M1231" s="82">
        <v>114214475000</v>
      </c>
      <c r="N1231" s="82">
        <v>10903845000</v>
      </c>
      <c r="O1231" s="82">
        <v>112895747000</v>
      </c>
      <c r="P1231" s="82">
        <v>287375172000</v>
      </c>
      <c r="Q1231" s="82">
        <v>6274331000</v>
      </c>
      <c r="R1231" s="82">
        <v>4664472000</v>
      </c>
      <c r="S1231" s="82">
        <v>416884786000</v>
      </c>
      <c r="T1231" s="82">
        <v>229179685000</v>
      </c>
      <c r="U1231" s="82">
        <v>187705101000</v>
      </c>
      <c r="V1231" s="82">
        <v>355789264000</v>
      </c>
      <c r="W1231" s="82">
        <v>6165744000</v>
      </c>
      <c r="X1231" s="82">
        <v>8448056000</v>
      </c>
    </row>
    <row r="1232" spans="1:24" x14ac:dyDescent="0.3">
      <c r="A1232" s="78" t="s">
        <v>4882</v>
      </c>
      <c r="B1232" s="78" t="s">
        <v>4883</v>
      </c>
      <c r="C1232" s="78" t="s">
        <v>4884</v>
      </c>
      <c r="D1232" s="78">
        <v>19910830</v>
      </c>
      <c r="E1232" s="78" t="s">
        <v>4885</v>
      </c>
      <c r="F1232" s="78">
        <v>12</v>
      </c>
      <c r="G1232" s="82">
        <v>1545</v>
      </c>
      <c r="H1232" s="82">
        <v>1542</v>
      </c>
      <c r="I1232" s="82">
        <v>1495</v>
      </c>
      <c r="J1232" s="82">
        <v>50450590</v>
      </c>
      <c r="K1232" s="82">
        <v>77946161550</v>
      </c>
      <c r="L1232" s="82">
        <v>124899849000</v>
      </c>
      <c r="M1232" s="82">
        <v>38273368000</v>
      </c>
      <c r="N1232" s="82">
        <v>25225805000</v>
      </c>
      <c r="O1232" s="82">
        <v>86626481000</v>
      </c>
      <c r="P1232" s="82">
        <v>82420918000</v>
      </c>
      <c r="Q1232" s="82">
        <v>6413076000</v>
      </c>
      <c r="R1232" s="82">
        <v>5151789000</v>
      </c>
      <c r="S1232" s="82">
        <v>135979833000</v>
      </c>
      <c r="T1232" s="82">
        <v>46644080000</v>
      </c>
      <c r="U1232" s="82">
        <v>89335753000</v>
      </c>
      <c r="V1232" s="82">
        <v>90251710000</v>
      </c>
      <c r="W1232" s="82">
        <v>7340147000</v>
      </c>
      <c r="X1232" s="82">
        <v>6221548000</v>
      </c>
    </row>
    <row r="1233" spans="1:24" x14ac:dyDescent="0.3">
      <c r="A1233" s="78" t="s">
        <v>4886</v>
      </c>
      <c r="B1233" s="78" t="s">
        <v>4887</v>
      </c>
      <c r="C1233" s="78" t="s">
        <v>4888</v>
      </c>
      <c r="D1233" s="78">
        <v>20041027</v>
      </c>
      <c r="E1233" s="78" t="s">
        <v>4889</v>
      </c>
      <c r="F1233" s="78">
        <v>12</v>
      </c>
      <c r="G1233" s="82">
        <v>8060</v>
      </c>
      <c r="H1233" s="82">
        <v>7908</v>
      </c>
      <c r="I1233" s="82">
        <v>7621</v>
      </c>
      <c r="J1233" s="82">
        <v>21471450</v>
      </c>
      <c r="K1233" s="82">
        <v>173059887000</v>
      </c>
      <c r="L1233" s="82">
        <v>225637228000</v>
      </c>
      <c r="M1233" s="82">
        <v>124348444000</v>
      </c>
      <c r="N1233" s="82">
        <v>10735725000</v>
      </c>
      <c r="O1233" s="82">
        <v>101288785000</v>
      </c>
      <c r="P1233" s="82">
        <v>207905391000</v>
      </c>
      <c r="Q1233" s="82">
        <v>12407675000</v>
      </c>
      <c r="R1233" s="82">
        <v>10845780000</v>
      </c>
      <c r="S1233" s="82">
        <v>295845399000</v>
      </c>
      <c r="T1233" s="82">
        <v>188608127000</v>
      </c>
      <c r="U1233" s="82">
        <v>107237272000</v>
      </c>
      <c r="V1233" s="82">
        <v>246496452000</v>
      </c>
      <c r="W1233" s="82">
        <v>17388330000</v>
      </c>
      <c r="X1233" s="82">
        <v>11638403000</v>
      </c>
    </row>
    <row r="1234" spans="1:24" x14ac:dyDescent="0.3">
      <c r="A1234" s="78" t="s">
        <v>4890</v>
      </c>
      <c r="B1234" s="78" t="s">
        <v>4891</v>
      </c>
      <c r="C1234" s="78" t="s">
        <v>4892</v>
      </c>
      <c r="D1234" s="78">
        <v>19970626</v>
      </c>
      <c r="E1234" s="78" t="s">
        <v>4893</v>
      </c>
      <c r="F1234" s="78">
        <v>12</v>
      </c>
      <c r="G1234" s="82">
        <v>4955</v>
      </c>
      <c r="H1234" s="82">
        <v>4645</v>
      </c>
      <c r="I1234" s="82">
        <v>4210</v>
      </c>
      <c r="J1234" s="82">
        <v>7976547</v>
      </c>
      <c r="K1234" s="82">
        <v>39523790385</v>
      </c>
      <c r="L1234" s="82">
        <v>18034086000</v>
      </c>
      <c r="M1234" s="82">
        <v>6833314000</v>
      </c>
      <c r="N1234" s="82">
        <v>19941369000</v>
      </c>
      <c r="O1234" s="82">
        <v>11200772000</v>
      </c>
      <c r="P1234" s="82">
        <v>12777946000</v>
      </c>
      <c r="Q1234" s="82">
        <v>290225000</v>
      </c>
      <c r="R1234" s="82">
        <v>-1809639000</v>
      </c>
      <c r="S1234" s="82">
        <v>33018015000</v>
      </c>
      <c r="T1234" s="82">
        <v>19585130000</v>
      </c>
      <c r="U1234" s="82">
        <v>13432885000</v>
      </c>
      <c r="V1234" s="82">
        <v>54143534000</v>
      </c>
      <c r="W1234" s="82">
        <v>412114000</v>
      </c>
      <c r="X1234" s="82">
        <v>-2199516000</v>
      </c>
    </row>
    <row r="1235" spans="1:24" x14ac:dyDescent="0.3">
      <c r="A1235" s="78" t="s">
        <v>4894</v>
      </c>
      <c r="B1235" s="78" t="s">
        <v>4895</v>
      </c>
      <c r="C1235" s="78" t="s">
        <v>4896</v>
      </c>
      <c r="D1235" s="78">
        <v>19960731</v>
      </c>
      <c r="E1235" s="78" t="s">
        <v>4897</v>
      </c>
      <c r="F1235" s="78">
        <v>12</v>
      </c>
      <c r="G1235" s="82">
        <v>42450</v>
      </c>
      <c r="H1235" s="82">
        <v>42520</v>
      </c>
      <c r="I1235" s="82">
        <v>44215</v>
      </c>
      <c r="J1235" s="82">
        <v>106760000</v>
      </c>
      <c r="K1235" s="82">
        <v>4531962000000</v>
      </c>
      <c r="L1235" s="82">
        <v>2137373351000</v>
      </c>
      <c r="M1235" s="82">
        <v>642331134000</v>
      </c>
      <c r="N1235" s="82">
        <v>53380000000</v>
      </c>
      <c r="O1235" s="82">
        <v>1495042217000</v>
      </c>
      <c r="P1235" s="82">
        <v>1747740230000</v>
      </c>
      <c r="Q1235" s="82">
        <v>50668497000</v>
      </c>
      <c r="R1235" s="82">
        <v>148174411000</v>
      </c>
      <c r="S1235" s="82">
        <v>3057384787000</v>
      </c>
      <c r="T1235" s="82">
        <v>1450567868000</v>
      </c>
      <c r="U1235" s="82">
        <v>1606816919000</v>
      </c>
      <c r="V1235" s="82">
        <v>4034123300000</v>
      </c>
      <c r="W1235" s="82">
        <v>275437273000</v>
      </c>
      <c r="X1235" s="82">
        <v>214246418000</v>
      </c>
    </row>
    <row r="1236" spans="1:24" x14ac:dyDescent="0.3">
      <c r="A1236" s="78" t="s">
        <v>4898</v>
      </c>
      <c r="B1236" s="78" t="s">
        <v>4899</v>
      </c>
      <c r="C1236" s="78" t="s">
        <v>4900</v>
      </c>
      <c r="D1236" s="78">
        <v>20020528</v>
      </c>
      <c r="E1236" s="78" t="s">
        <v>4901</v>
      </c>
      <c r="F1236" s="78">
        <v>12</v>
      </c>
      <c r="G1236" s="82">
        <v>3685</v>
      </c>
      <c r="H1236" s="82">
        <v>3734</v>
      </c>
      <c r="I1236" s="82">
        <v>3650</v>
      </c>
      <c r="J1236" s="82">
        <v>14694559</v>
      </c>
      <c r="K1236" s="82">
        <v>54149449915</v>
      </c>
      <c r="L1236" s="82">
        <v>160868943000</v>
      </c>
      <c r="M1236" s="82">
        <v>79501386000</v>
      </c>
      <c r="N1236" s="82">
        <v>7340809000</v>
      </c>
      <c r="O1236" s="82">
        <v>81367557000</v>
      </c>
      <c r="P1236" s="82">
        <v>108726447000</v>
      </c>
      <c r="Q1236" s="82">
        <v>5513442000</v>
      </c>
      <c r="R1236" s="82">
        <v>3539464000</v>
      </c>
      <c r="S1236" s="82">
        <v>211396780000</v>
      </c>
      <c r="T1236" s="82">
        <v>126804848000</v>
      </c>
      <c r="U1236" s="82">
        <v>84591932000</v>
      </c>
      <c r="V1236" s="82">
        <v>188149662000</v>
      </c>
      <c r="W1236" s="82">
        <v>7064659000</v>
      </c>
      <c r="X1236" s="82">
        <v>3938723000</v>
      </c>
    </row>
    <row r="1237" spans="1:24" x14ac:dyDescent="0.3">
      <c r="A1237" s="78" t="s">
        <v>4902</v>
      </c>
      <c r="B1237" s="78" t="s">
        <v>4903</v>
      </c>
      <c r="C1237" s="78" t="s">
        <v>4904</v>
      </c>
      <c r="D1237" s="78">
        <v>20140806</v>
      </c>
      <c r="E1237" s="78" t="s">
        <v>4905</v>
      </c>
      <c r="F1237" s="78">
        <v>12</v>
      </c>
      <c r="G1237" s="82">
        <v>192500</v>
      </c>
      <c r="H1237" s="82">
        <v>195600</v>
      </c>
      <c r="I1237" s="82">
        <v>189175</v>
      </c>
      <c r="J1237" s="82">
        <v>9803360</v>
      </c>
      <c r="K1237" s="82">
        <v>1887146800000</v>
      </c>
      <c r="L1237" s="82">
        <v>500533510000</v>
      </c>
      <c r="M1237" s="82">
        <v>91309251000</v>
      </c>
      <c r="N1237" s="82">
        <v>4901680000</v>
      </c>
      <c r="O1237" s="82">
        <v>409224260000</v>
      </c>
      <c r="P1237" s="82">
        <v>403550926000</v>
      </c>
      <c r="Q1237" s="82">
        <v>54837390000</v>
      </c>
      <c r="R1237" s="82">
        <v>57891173000</v>
      </c>
      <c r="S1237" s="82">
        <v>533307834000</v>
      </c>
      <c r="T1237" s="82">
        <v>97851133000</v>
      </c>
      <c r="U1237" s="82">
        <v>435456702000</v>
      </c>
      <c r="V1237" s="82">
        <v>414421504000</v>
      </c>
      <c r="W1237" s="82">
        <v>58356937000</v>
      </c>
      <c r="X1237" s="82">
        <v>75492011000</v>
      </c>
    </row>
    <row r="1238" spans="1:24" x14ac:dyDescent="0.3">
      <c r="A1238" s="78" t="s">
        <v>4906</v>
      </c>
      <c r="B1238" s="78" t="s">
        <v>4907</v>
      </c>
      <c r="C1238" s="78" t="s">
        <v>4908</v>
      </c>
      <c r="D1238" s="78">
        <v>19941105</v>
      </c>
      <c r="E1238" s="78" t="s">
        <v>2213</v>
      </c>
      <c r="F1238" s="78">
        <v>12</v>
      </c>
      <c r="G1238" s="82">
        <v>10300</v>
      </c>
      <c r="H1238" s="82">
        <v>10460</v>
      </c>
      <c r="I1238" s="82">
        <v>9942</v>
      </c>
      <c r="J1238" s="82">
        <v>22434980</v>
      </c>
      <c r="K1238" s="82">
        <v>231080294000</v>
      </c>
      <c r="L1238" s="82">
        <v>149521751000</v>
      </c>
      <c r="M1238" s="82">
        <v>29382396000</v>
      </c>
      <c r="N1238" s="82">
        <v>11217490000</v>
      </c>
      <c r="O1238" s="82">
        <v>120139355000</v>
      </c>
      <c r="P1238" s="82">
        <v>21730890000</v>
      </c>
      <c r="Q1238" s="82">
        <v>17360063000</v>
      </c>
      <c r="R1238" s="82">
        <v>11199707000</v>
      </c>
      <c r="S1238" s="82">
        <v>423807800000</v>
      </c>
      <c r="T1238" s="82">
        <v>226214629000</v>
      </c>
      <c r="U1238" s="82">
        <v>197593172000</v>
      </c>
      <c r="V1238" s="82">
        <v>271615087000</v>
      </c>
      <c r="W1238" s="82">
        <v>7584127000</v>
      </c>
      <c r="X1238" s="82">
        <v>1653325000</v>
      </c>
    </row>
    <row r="1239" spans="1:24" x14ac:dyDescent="0.3">
      <c r="A1239" s="78" t="s">
        <v>4909</v>
      </c>
      <c r="B1239" s="78" t="s">
        <v>4910</v>
      </c>
      <c r="C1239" s="78" t="s">
        <v>4911</v>
      </c>
      <c r="D1239" s="78">
        <v>19960103</v>
      </c>
      <c r="E1239" s="78" t="s">
        <v>4912</v>
      </c>
      <c r="F1239" s="78">
        <v>9</v>
      </c>
      <c r="G1239" s="82">
        <v>2750</v>
      </c>
      <c r="H1239" s="82">
        <v>2714</v>
      </c>
      <c r="I1239" s="82">
        <v>2786</v>
      </c>
      <c r="J1239" s="82">
        <v>18926986</v>
      </c>
      <c r="K1239" s="82">
        <v>52049211500</v>
      </c>
      <c r="L1239" s="82">
        <v>117124315000</v>
      </c>
      <c r="M1239" s="82">
        <v>46956022000</v>
      </c>
      <c r="N1239" s="82">
        <v>9333333000</v>
      </c>
      <c r="O1239" s="82">
        <v>70168293000</v>
      </c>
      <c r="P1239" s="82">
        <v>53780636000</v>
      </c>
      <c r="Q1239" s="82">
        <v>1391221000</v>
      </c>
      <c r="R1239" s="82">
        <v>59419000</v>
      </c>
      <c r="S1239" s="82">
        <v>117576028000</v>
      </c>
      <c r="T1239" s="82">
        <v>47619230000</v>
      </c>
      <c r="U1239" s="82">
        <v>69956798000</v>
      </c>
      <c r="V1239" s="82">
        <v>54580213000</v>
      </c>
      <c r="W1239" s="82">
        <v>1390931000</v>
      </c>
      <c r="X1239" s="82">
        <v>232458000</v>
      </c>
    </row>
    <row r="1240" spans="1:24" x14ac:dyDescent="0.3">
      <c r="A1240" s="78" t="s">
        <v>4913</v>
      </c>
      <c r="B1240" s="78" t="s">
        <v>4914</v>
      </c>
      <c r="C1240" s="78" t="s">
        <v>4915</v>
      </c>
      <c r="D1240" s="78">
        <v>19891130</v>
      </c>
      <c r="E1240" s="78" t="s">
        <v>4916</v>
      </c>
      <c r="F1240" s="78">
        <v>12</v>
      </c>
      <c r="G1240" s="82">
        <v>2360</v>
      </c>
      <c r="H1240" s="82">
        <v>2380</v>
      </c>
      <c r="I1240" s="82">
        <v>2336</v>
      </c>
      <c r="J1240" s="82">
        <v>18000000</v>
      </c>
      <c r="K1240" s="82">
        <v>42480000000</v>
      </c>
      <c r="L1240" s="82">
        <v>129424725000</v>
      </c>
      <c r="M1240" s="82">
        <v>56818711000</v>
      </c>
      <c r="N1240" s="82">
        <v>9000000000</v>
      </c>
      <c r="O1240" s="82">
        <v>72606014000</v>
      </c>
      <c r="P1240" s="82">
        <v>64919721000</v>
      </c>
      <c r="Q1240" s="82">
        <v>-402214000</v>
      </c>
      <c r="R1240" s="82">
        <v>-311712000</v>
      </c>
      <c r="S1240" s="82">
        <v>135094900000</v>
      </c>
      <c r="T1240" s="82">
        <v>57207152000</v>
      </c>
      <c r="U1240" s="82">
        <v>77887748000</v>
      </c>
      <c r="V1240" s="82">
        <v>65705377000</v>
      </c>
      <c r="W1240" s="82">
        <v>-230840000</v>
      </c>
      <c r="X1240" s="82">
        <v>-160713000</v>
      </c>
    </row>
    <row r="1241" spans="1:24" x14ac:dyDescent="0.3">
      <c r="A1241" s="78" t="s">
        <v>4917</v>
      </c>
      <c r="B1241" s="78" t="s">
        <v>4918</v>
      </c>
      <c r="C1241" s="78" t="s">
        <v>4919</v>
      </c>
      <c r="D1241" s="78">
        <v>20100726</v>
      </c>
      <c r="E1241" s="78" t="s">
        <v>4920</v>
      </c>
      <c r="F1241" s="78">
        <v>12</v>
      </c>
      <c r="G1241" s="82">
        <v>7920</v>
      </c>
      <c r="H1241" s="82">
        <v>8126</v>
      </c>
      <c r="I1241" s="82">
        <v>7854</v>
      </c>
      <c r="J1241" s="82">
        <v>17360000</v>
      </c>
      <c r="K1241" s="82">
        <v>137491200000</v>
      </c>
      <c r="L1241" s="82">
        <v>126624334000</v>
      </c>
      <c r="M1241" s="82">
        <v>36135222000</v>
      </c>
      <c r="N1241" s="82">
        <v>8680000000</v>
      </c>
      <c r="O1241" s="82">
        <v>90489112000</v>
      </c>
      <c r="P1241" s="82">
        <v>41571321000</v>
      </c>
      <c r="Q1241" s="82">
        <v>587895000</v>
      </c>
      <c r="R1241" s="82">
        <v>1997325000</v>
      </c>
      <c r="S1241" s="82">
        <v>175030854000</v>
      </c>
      <c r="T1241" s="82">
        <v>59403604000</v>
      </c>
      <c r="U1241" s="82">
        <v>115627250000</v>
      </c>
      <c r="V1241" s="82">
        <v>71676523000</v>
      </c>
      <c r="W1241" s="82">
        <v>-836437000</v>
      </c>
      <c r="X1241" s="82">
        <v>911345000</v>
      </c>
    </row>
    <row r="1242" spans="1:24" x14ac:dyDescent="0.3">
      <c r="A1242" s="78" t="s">
        <v>4921</v>
      </c>
      <c r="B1242" s="78" t="s">
        <v>4922</v>
      </c>
      <c r="C1242" s="78" t="s">
        <v>4923</v>
      </c>
      <c r="D1242" s="78">
        <v>20060703</v>
      </c>
      <c r="E1242" s="78" t="s">
        <v>4924</v>
      </c>
      <c r="F1242" s="78">
        <v>12</v>
      </c>
      <c r="G1242" s="82">
        <v>8310</v>
      </c>
      <c r="H1242" s="82">
        <v>8552</v>
      </c>
      <c r="I1242" s="82">
        <v>8565</v>
      </c>
      <c r="J1242" s="82">
        <v>20000000</v>
      </c>
      <c r="K1242" s="82">
        <v>166200000000</v>
      </c>
      <c r="L1242" s="82">
        <v>533933137000</v>
      </c>
      <c r="M1242" s="82">
        <v>301308152000</v>
      </c>
      <c r="N1242" s="82">
        <v>10231563000</v>
      </c>
      <c r="O1242" s="82">
        <v>232624984000</v>
      </c>
      <c r="P1242" s="82">
        <v>317946816000</v>
      </c>
      <c r="Q1242" s="82">
        <v>19021090000</v>
      </c>
      <c r="R1242" s="82">
        <v>11929037000</v>
      </c>
      <c r="S1242" s="82">
        <v>559310777000</v>
      </c>
      <c r="T1242" s="82">
        <v>318643008000</v>
      </c>
      <c r="U1242" s="82">
        <v>240667769000</v>
      </c>
      <c r="V1242" s="82">
        <v>351817974000</v>
      </c>
      <c r="W1242" s="82">
        <v>24243500000</v>
      </c>
      <c r="X1242" s="82">
        <v>14783648000</v>
      </c>
    </row>
    <row r="1243" spans="1:24" x14ac:dyDescent="0.3">
      <c r="A1243" s="78" t="s">
        <v>4925</v>
      </c>
      <c r="B1243" s="78" t="s">
        <v>4926</v>
      </c>
      <c r="C1243" s="78" t="s">
        <v>4927</v>
      </c>
      <c r="D1243" s="78">
        <v>20011213</v>
      </c>
      <c r="E1243" s="78" t="s">
        <v>4928</v>
      </c>
      <c r="F1243" s="78">
        <v>12</v>
      </c>
      <c r="G1243" s="82">
        <v>17700</v>
      </c>
      <c r="H1243" s="82">
        <v>17820</v>
      </c>
      <c r="I1243" s="82">
        <v>16917</v>
      </c>
      <c r="J1243" s="82">
        <v>21000000</v>
      </c>
      <c r="K1243" s="82">
        <v>371700000000</v>
      </c>
      <c r="L1243" s="82">
        <v>464936579000</v>
      </c>
      <c r="M1243" s="82">
        <v>178131791000</v>
      </c>
      <c r="N1243" s="82">
        <v>10500000000</v>
      </c>
      <c r="O1243" s="82">
        <v>286804787000</v>
      </c>
      <c r="P1243" s="82">
        <v>387991948000</v>
      </c>
      <c r="Q1243" s="82">
        <v>-8161573000</v>
      </c>
      <c r="R1243" s="82">
        <v>6172476000</v>
      </c>
      <c r="S1243" s="82">
        <v>755971730000</v>
      </c>
      <c r="T1243" s="82">
        <v>350703156000</v>
      </c>
      <c r="U1243" s="82">
        <v>405268574000</v>
      </c>
      <c r="V1243" s="82">
        <v>779577731000</v>
      </c>
      <c r="W1243" s="82">
        <v>39511357000</v>
      </c>
      <c r="X1243" s="82">
        <v>28652715000</v>
      </c>
    </row>
    <row r="1244" spans="1:24" x14ac:dyDescent="0.3">
      <c r="A1244" s="78" t="s">
        <v>4929</v>
      </c>
      <c r="B1244" s="78" t="s">
        <v>4930</v>
      </c>
      <c r="C1244" s="78" t="s">
        <v>4931</v>
      </c>
      <c r="D1244" s="78">
        <v>19931229</v>
      </c>
      <c r="E1244" s="78" t="s">
        <v>4932</v>
      </c>
      <c r="F1244" s="78">
        <v>12</v>
      </c>
      <c r="G1244" s="82">
        <v>2705</v>
      </c>
      <c r="H1244" s="82">
        <v>2925</v>
      </c>
      <c r="I1244" s="82">
        <v>2570</v>
      </c>
      <c r="J1244" s="82">
        <v>6042030</v>
      </c>
      <c r="K1244" s="82">
        <v>16343691150</v>
      </c>
      <c r="L1244" s="82">
        <v>35707270000</v>
      </c>
      <c r="M1244" s="82">
        <v>19362525000</v>
      </c>
      <c r="N1244" s="82">
        <v>3021015000</v>
      </c>
      <c r="O1244" s="82">
        <v>16344745000</v>
      </c>
      <c r="P1244" s="82">
        <v>18585061000</v>
      </c>
      <c r="Q1244" s="82">
        <v>555063000</v>
      </c>
      <c r="R1244" s="82">
        <v>456541000</v>
      </c>
      <c r="S1244" s="82"/>
      <c r="T1244" s="82"/>
      <c r="U1244" s="82"/>
      <c r="V1244" s="82"/>
      <c r="W1244" s="82"/>
      <c r="X1244" s="82"/>
    </row>
    <row r="1245" spans="1:24" x14ac:dyDescent="0.3">
      <c r="A1245" s="78" t="s">
        <v>4933</v>
      </c>
      <c r="B1245" s="78" t="s">
        <v>4934</v>
      </c>
      <c r="C1245" s="78" t="s">
        <v>4935</v>
      </c>
      <c r="D1245" s="78">
        <v>20060629</v>
      </c>
      <c r="E1245" s="78" t="s">
        <v>4936</v>
      </c>
      <c r="F1245" s="78">
        <v>12</v>
      </c>
      <c r="G1245" s="82">
        <v>2762000</v>
      </c>
      <c r="H1245" s="82">
        <v>2783200</v>
      </c>
      <c r="I1245" s="82">
        <v>2833400</v>
      </c>
      <c r="J1245" s="82">
        <v>5845849</v>
      </c>
      <c r="K1245" s="82">
        <v>16146234938000</v>
      </c>
      <c r="L1245" s="82">
        <v>3445984966000</v>
      </c>
      <c r="M1245" s="82">
        <v>613219217000</v>
      </c>
      <c r="N1245" s="82">
        <v>34508160000</v>
      </c>
      <c r="O1245" s="82">
        <v>2832765750000</v>
      </c>
      <c r="P1245" s="82">
        <v>2419078301000</v>
      </c>
      <c r="Q1245" s="82">
        <v>434104101000</v>
      </c>
      <c r="R1245" s="82">
        <v>308188358000</v>
      </c>
      <c r="S1245" s="82">
        <v>3757631632000</v>
      </c>
      <c r="T1245" s="82">
        <v>908956321000</v>
      </c>
      <c r="U1245" s="82">
        <v>2848675311000</v>
      </c>
      <c r="V1245" s="82">
        <v>2895251500000</v>
      </c>
      <c r="W1245" s="82">
        <v>474483573000</v>
      </c>
      <c r="X1245" s="82">
        <v>335685596000</v>
      </c>
    </row>
    <row r="1246" spans="1:24" x14ac:dyDescent="0.3">
      <c r="A1246" s="78" t="s">
        <v>4937</v>
      </c>
      <c r="B1246" s="78" t="s">
        <v>4938</v>
      </c>
      <c r="C1246" s="78" t="s">
        <v>4939</v>
      </c>
      <c r="D1246" s="78">
        <v>19970623</v>
      </c>
      <c r="E1246" s="78" t="s">
        <v>4940</v>
      </c>
      <c r="F1246" s="78">
        <v>12</v>
      </c>
      <c r="G1246" s="82">
        <v>5600</v>
      </c>
      <c r="H1246" s="82">
        <v>5604</v>
      </c>
      <c r="I1246" s="82">
        <v>5284</v>
      </c>
      <c r="J1246" s="82">
        <v>15160128</v>
      </c>
      <c r="K1246" s="82">
        <v>84896716800</v>
      </c>
      <c r="L1246" s="82">
        <v>293533739000</v>
      </c>
      <c r="M1246" s="82">
        <v>153470882000</v>
      </c>
      <c r="N1246" s="82">
        <v>7580064000</v>
      </c>
      <c r="O1246" s="82">
        <v>140062857000</v>
      </c>
      <c r="P1246" s="82">
        <v>292873988000</v>
      </c>
      <c r="Q1246" s="82">
        <v>5253339000</v>
      </c>
      <c r="R1246" s="82">
        <v>3386855000</v>
      </c>
      <c r="S1246" s="82">
        <v>452234758000</v>
      </c>
      <c r="T1246" s="82">
        <v>258464715000</v>
      </c>
      <c r="U1246" s="82">
        <v>193770043000</v>
      </c>
      <c r="V1246" s="82">
        <v>431961153000</v>
      </c>
      <c r="W1246" s="82">
        <v>7953280000</v>
      </c>
      <c r="X1246" s="82">
        <v>4896551000</v>
      </c>
    </row>
    <row r="1247" spans="1:24" x14ac:dyDescent="0.3">
      <c r="A1247" s="78" t="s">
        <v>4941</v>
      </c>
      <c r="B1247" s="78" t="s">
        <v>4942</v>
      </c>
      <c r="C1247" s="78" t="s">
        <v>4943</v>
      </c>
      <c r="D1247" s="78">
        <v>20030128</v>
      </c>
      <c r="E1247" s="78" t="s">
        <v>4944</v>
      </c>
      <c r="F1247" s="78">
        <v>12</v>
      </c>
      <c r="G1247" s="82">
        <v>8810</v>
      </c>
      <c r="H1247" s="82">
        <v>9116</v>
      </c>
      <c r="I1247" s="82">
        <v>8414</v>
      </c>
      <c r="J1247" s="82">
        <v>5440000</v>
      </c>
      <c r="K1247" s="82">
        <v>47926400000</v>
      </c>
      <c r="L1247" s="82">
        <v>85383600000</v>
      </c>
      <c r="M1247" s="82">
        <v>55399993000</v>
      </c>
      <c r="N1247" s="82">
        <v>2720000000</v>
      </c>
      <c r="O1247" s="82">
        <v>29983606000</v>
      </c>
      <c r="P1247" s="82">
        <v>76924219000</v>
      </c>
      <c r="Q1247" s="82">
        <v>-236004000</v>
      </c>
      <c r="R1247" s="82">
        <v>-996709000</v>
      </c>
      <c r="S1247" s="82">
        <v>106949395000</v>
      </c>
      <c r="T1247" s="82">
        <v>67385110000</v>
      </c>
      <c r="U1247" s="82">
        <v>39564285000</v>
      </c>
      <c r="V1247" s="82">
        <v>100886309000</v>
      </c>
      <c r="W1247" s="82">
        <v>2611124000</v>
      </c>
      <c r="X1247" s="82">
        <v>382958000</v>
      </c>
    </row>
    <row r="1248" spans="1:24" x14ac:dyDescent="0.3">
      <c r="A1248" s="78" t="s">
        <v>4945</v>
      </c>
      <c r="B1248" s="78" t="s">
        <v>4946</v>
      </c>
      <c r="C1248" s="78" t="s">
        <v>4947</v>
      </c>
      <c r="D1248" s="78">
        <v>19930707</v>
      </c>
      <c r="E1248" s="78" t="s">
        <v>4948</v>
      </c>
      <c r="F1248" s="78">
        <v>12</v>
      </c>
      <c r="G1248" s="82">
        <v>1860</v>
      </c>
      <c r="H1248" s="82">
        <v>1863</v>
      </c>
      <c r="I1248" s="82">
        <v>1796</v>
      </c>
      <c r="J1248" s="82">
        <v>19119243</v>
      </c>
      <c r="K1248" s="82">
        <v>35561791980</v>
      </c>
      <c r="L1248" s="82">
        <v>118956476000</v>
      </c>
      <c r="M1248" s="82">
        <v>54408978000</v>
      </c>
      <c r="N1248" s="82">
        <v>19119243000</v>
      </c>
      <c r="O1248" s="82">
        <v>64547498000</v>
      </c>
      <c r="P1248" s="82">
        <v>58272619000</v>
      </c>
      <c r="Q1248" s="82">
        <v>170045000</v>
      </c>
      <c r="R1248" s="82">
        <v>-249304000</v>
      </c>
      <c r="S1248" s="82">
        <v>238521266000</v>
      </c>
      <c r="T1248" s="82">
        <v>118507701000</v>
      </c>
      <c r="U1248" s="82">
        <v>120013565000</v>
      </c>
      <c r="V1248" s="82">
        <v>161212836000</v>
      </c>
      <c r="W1248" s="82">
        <v>1298748000</v>
      </c>
      <c r="X1248" s="82">
        <v>-393401000</v>
      </c>
    </row>
    <row r="1249" spans="1:24" x14ac:dyDescent="0.3">
      <c r="A1249" s="78" t="s">
        <v>4949</v>
      </c>
      <c r="B1249" s="78" t="s">
        <v>4950</v>
      </c>
      <c r="C1249" s="78" t="s">
        <v>4951</v>
      </c>
      <c r="D1249" s="78">
        <v>20071018</v>
      </c>
      <c r="E1249" s="78" t="s">
        <v>4952</v>
      </c>
      <c r="F1249" s="78">
        <v>12</v>
      </c>
      <c r="G1249" s="82">
        <v>4835</v>
      </c>
      <c r="H1249" s="82">
        <v>4834</v>
      </c>
      <c r="I1249" s="82">
        <v>4439</v>
      </c>
      <c r="J1249" s="82">
        <v>21700000</v>
      </c>
      <c r="K1249" s="82">
        <v>104919500000</v>
      </c>
      <c r="L1249" s="82">
        <v>435583972000</v>
      </c>
      <c r="M1249" s="82">
        <v>288769147000</v>
      </c>
      <c r="N1249" s="82">
        <v>10850000000</v>
      </c>
      <c r="O1249" s="82">
        <v>146814825000</v>
      </c>
      <c r="P1249" s="82">
        <v>237498775000</v>
      </c>
      <c r="Q1249" s="82">
        <v>11232797000</v>
      </c>
      <c r="R1249" s="82">
        <v>3292356000</v>
      </c>
      <c r="S1249" s="82">
        <v>559107229000</v>
      </c>
      <c r="T1249" s="82">
        <v>387077187000</v>
      </c>
      <c r="U1249" s="82">
        <v>172030043000</v>
      </c>
      <c r="V1249" s="82">
        <v>377556800000</v>
      </c>
      <c r="W1249" s="82">
        <v>16439662000</v>
      </c>
      <c r="X1249" s="82">
        <v>3046496000</v>
      </c>
    </row>
    <row r="1250" spans="1:24" x14ac:dyDescent="0.3">
      <c r="A1250" s="78" t="s">
        <v>4953</v>
      </c>
      <c r="B1250" s="78" t="s">
        <v>4954</v>
      </c>
      <c r="C1250" s="78" t="s">
        <v>4955</v>
      </c>
      <c r="D1250" s="78">
        <v>19940805</v>
      </c>
      <c r="E1250" s="78" t="s">
        <v>4956</v>
      </c>
      <c r="F1250" s="78">
        <v>12</v>
      </c>
      <c r="G1250" s="82">
        <v>4160</v>
      </c>
      <c r="H1250" s="82">
        <v>3827</v>
      </c>
      <c r="I1250" s="82">
        <v>2830</v>
      </c>
      <c r="J1250" s="82">
        <v>6292968</v>
      </c>
      <c r="K1250" s="82">
        <v>26178746880</v>
      </c>
      <c r="L1250" s="82">
        <v>98862122000</v>
      </c>
      <c r="M1250" s="82">
        <v>66280944000</v>
      </c>
      <c r="N1250" s="82">
        <v>3146484000</v>
      </c>
      <c r="O1250" s="82">
        <v>32581178000</v>
      </c>
      <c r="P1250" s="82">
        <v>82036374000</v>
      </c>
      <c r="Q1250" s="82">
        <v>1998875000</v>
      </c>
      <c r="R1250" s="82">
        <v>950957000</v>
      </c>
      <c r="S1250" s="82">
        <v>100673613000</v>
      </c>
      <c r="T1250" s="82">
        <v>68387953000</v>
      </c>
      <c r="U1250" s="82">
        <v>32285661000</v>
      </c>
      <c r="V1250" s="82">
        <v>82144519000</v>
      </c>
      <c r="W1250" s="82">
        <v>1901937000</v>
      </c>
      <c r="X1250" s="82">
        <v>849690000</v>
      </c>
    </row>
    <row r="1251" spans="1:24" x14ac:dyDescent="0.3">
      <c r="A1251" s="78" t="s">
        <v>4957</v>
      </c>
      <c r="B1251" s="78" t="s">
        <v>4958</v>
      </c>
      <c r="C1251" s="78" t="s">
        <v>4959</v>
      </c>
      <c r="D1251" s="78">
        <v>20030124</v>
      </c>
      <c r="E1251" s="78" t="s">
        <v>4960</v>
      </c>
      <c r="F1251" s="78">
        <v>12</v>
      </c>
      <c r="G1251" s="82">
        <v>1800</v>
      </c>
      <c r="H1251" s="82">
        <v>1920</v>
      </c>
      <c r="I1251" s="82">
        <v>1676</v>
      </c>
      <c r="J1251" s="82">
        <v>31864445</v>
      </c>
      <c r="K1251" s="82">
        <v>57356001000</v>
      </c>
      <c r="L1251" s="82">
        <v>132604313000</v>
      </c>
      <c r="M1251" s="82">
        <v>108543658000</v>
      </c>
      <c r="N1251" s="82">
        <v>15932223000</v>
      </c>
      <c r="O1251" s="82">
        <v>24060655000</v>
      </c>
      <c r="P1251" s="82">
        <v>67742719000</v>
      </c>
      <c r="Q1251" s="82">
        <v>-3062454000</v>
      </c>
      <c r="R1251" s="82">
        <v>-5759057000</v>
      </c>
      <c r="S1251" s="82">
        <v>146118142000</v>
      </c>
      <c r="T1251" s="82">
        <v>121422777000</v>
      </c>
      <c r="U1251" s="82">
        <v>24695365000</v>
      </c>
      <c r="V1251" s="82">
        <v>90487141000</v>
      </c>
      <c r="W1251" s="82">
        <v>-3464264000</v>
      </c>
      <c r="X1251" s="82">
        <v>-6394237000</v>
      </c>
    </row>
    <row r="1252" spans="1:24" x14ac:dyDescent="0.3">
      <c r="A1252" s="78" t="s">
        <v>4961</v>
      </c>
      <c r="B1252" s="78" t="s">
        <v>4962</v>
      </c>
      <c r="C1252" s="78" t="s">
        <v>4963</v>
      </c>
      <c r="D1252" s="78">
        <v>19961129</v>
      </c>
      <c r="E1252" s="78" t="s">
        <v>4964</v>
      </c>
      <c r="F1252" s="78">
        <v>12</v>
      </c>
      <c r="G1252" s="82">
        <v>2565</v>
      </c>
      <c r="H1252" s="82">
        <v>2551</v>
      </c>
      <c r="I1252" s="82">
        <v>2448</v>
      </c>
      <c r="J1252" s="82">
        <v>13152000</v>
      </c>
      <c r="K1252" s="82">
        <v>33734880000</v>
      </c>
      <c r="L1252" s="82">
        <v>200994794000</v>
      </c>
      <c r="M1252" s="82">
        <v>115881305000</v>
      </c>
      <c r="N1252" s="82">
        <v>6576000000</v>
      </c>
      <c r="O1252" s="82">
        <v>85113489000</v>
      </c>
      <c r="P1252" s="82">
        <v>98457155000</v>
      </c>
      <c r="Q1252" s="82">
        <v>2356224000</v>
      </c>
      <c r="R1252" s="82">
        <v>-219639000</v>
      </c>
      <c r="S1252" s="82">
        <v>207187611000</v>
      </c>
      <c r="T1252" s="82">
        <v>127694384000</v>
      </c>
      <c r="U1252" s="82">
        <v>79493227000</v>
      </c>
      <c r="V1252" s="82">
        <v>104219592000</v>
      </c>
      <c r="W1252" s="82">
        <v>2566504000</v>
      </c>
      <c r="X1252" s="82">
        <v>-213444000</v>
      </c>
    </row>
    <row r="1253" spans="1:24" x14ac:dyDescent="0.3">
      <c r="A1253" s="78" t="s">
        <v>4965</v>
      </c>
      <c r="B1253" s="78" t="s">
        <v>4966</v>
      </c>
      <c r="C1253" s="78" t="s">
        <v>4967</v>
      </c>
      <c r="D1253" s="78">
        <v>20111219</v>
      </c>
      <c r="E1253" s="78" t="s">
        <v>4968</v>
      </c>
      <c r="F1253" s="78">
        <v>12</v>
      </c>
      <c r="G1253" s="82">
        <v>3320</v>
      </c>
      <c r="H1253" s="82">
        <v>3361</v>
      </c>
      <c r="I1253" s="82">
        <v>3297</v>
      </c>
      <c r="J1253" s="82">
        <v>12600000</v>
      </c>
      <c r="K1253" s="82">
        <v>41832000000</v>
      </c>
      <c r="L1253" s="82">
        <v>64417501000</v>
      </c>
      <c r="M1253" s="82">
        <v>9629492000</v>
      </c>
      <c r="N1253" s="82">
        <v>6300000000</v>
      </c>
      <c r="O1253" s="82">
        <v>54788008000</v>
      </c>
      <c r="P1253" s="82">
        <v>24471464000</v>
      </c>
      <c r="Q1253" s="82">
        <v>1122479000</v>
      </c>
      <c r="R1253" s="82">
        <v>1519325000</v>
      </c>
      <c r="S1253" s="82"/>
      <c r="T1253" s="82"/>
      <c r="U1253" s="82"/>
      <c r="V1253" s="82"/>
      <c r="W1253" s="82"/>
      <c r="X1253" s="82"/>
    </row>
    <row r="1254" spans="1:24" x14ac:dyDescent="0.3">
      <c r="A1254" s="78" t="s">
        <v>4969</v>
      </c>
      <c r="B1254" s="78" t="s">
        <v>4970</v>
      </c>
      <c r="C1254" s="78" t="s">
        <v>4971</v>
      </c>
      <c r="D1254" s="78">
        <v>19940711</v>
      </c>
      <c r="E1254" s="78" t="s">
        <v>4972</v>
      </c>
      <c r="F1254" s="78">
        <v>12</v>
      </c>
      <c r="G1254" s="82">
        <v>60900</v>
      </c>
      <c r="H1254" s="82">
        <v>60780</v>
      </c>
      <c r="I1254" s="82">
        <v>61205</v>
      </c>
      <c r="J1254" s="82">
        <v>30000000</v>
      </c>
      <c r="K1254" s="82">
        <v>1827000000000</v>
      </c>
      <c r="L1254" s="82">
        <v>2058133798000</v>
      </c>
      <c r="M1254" s="82">
        <v>1110550213000</v>
      </c>
      <c r="N1254" s="82">
        <v>150000000000</v>
      </c>
      <c r="O1254" s="82">
        <v>947583585000</v>
      </c>
      <c r="P1254" s="82">
        <v>1327155594000</v>
      </c>
      <c r="Q1254" s="82">
        <v>105340283000</v>
      </c>
      <c r="R1254" s="82">
        <v>78826163000</v>
      </c>
      <c r="S1254" s="82">
        <v>2203671975000</v>
      </c>
      <c r="T1254" s="82">
        <v>1219162403000</v>
      </c>
      <c r="U1254" s="82">
        <v>984509572000</v>
      </c>
      <c r="V1254" s="82">
        <v>1676909547000</v>
      </c>
      <c r="W1254" s="82">
        <v>106635948000</v>
      </c>
      <c r="X1254" s="82">
        <v>92009934000</v>
      </c>
    </row>
    <row r="1255" spans="1:24" x14ac:dyDescent="0.3">
      <c r="A1255" s="78" t="s">
        <v>4973</v>
      </c>
      <c r="B1255" s="78" t="s">
        <v>4974</v>
      </c>
      <c r="C1255" s="78" t="s">
        <v>4975</v>
      </c>
      <c r="D1255" s="78">
        <v>19940329</v>
      </c>
      <c r="E1255" s="78" t="s">
        <v>4976</v>
      </c>
      <c r="F1255" s="78">
        <v>12</v>
      </c>
      <c r="G1255" s="82">
        <v>27500</v>
      </c>
      <c r="H1255" s="82">
        <v>27720</v>
      </c>
      <c r="I1255" s="82">
        <v>25952</v>
      </c>
      <c r="J1255" s="82">
        <v>24079554</v>
      </c>
      <c r="K1255" s="82">
        <v>662187735000</v>
      </c>
      <c r="L1255" s="82">
        <v>428577966000</v>
      </c>
      <c r="M1255" s="82">
        <v>216683143000</v>
      </c>
      <c r="N1255" s="82">
        <v>121724560000</v>
      </c>
      <c r="O1255" s="82">
        <v>211894823000</v>
      </c>
      <c r="P1255" s="82">
        <v>250189979000</v>
      </c>
      <c r="Q1255" s="82">
        <v>14257441000</v>
      </c>
      <c r="R1255" s="82">
        <v>9059200000</v>
      </c>
      <c r="S1255" s="82">
        <v>656480010000</v>
      </c>
      <c r="T1255" s="82">
        <v>432778258000</v>
      </c>
      <c r="U1255" s="82">
        <v>223701753000</v>
      </c>
      <c r="V1255" s="82">
        <v>485246712000</v>
      </c>
      <c r="W1255" s="82">
        <v>16160821000</v>
      </c>
      <c r="X1255" s="82">
        <v>4530646000</v>
      </c>
    </row>
    <row r="1256" spans="1:24" x14ac:dyDescent="0.3">
      <c r="A1256" s="78" t="s">
        <v>4977</v>
      </c>
      <c r="B1256" s="78" t="s">
        <v>4978</v>
      </c>
      <c r="C1256" s="78" t="s">
        <v>4979</v>
      </c>
      <c r="D1256" s="78">
        <v>20080124</v>
      </c>
      <c r="E1256" s="78" t="s">
        <v>4980</v>
      </c>
      <c r="F1256" s="78">
        <v>12</v>
      </c>
      <c r="G1256" s="82">
        <v>4035</v>
      </c>
      <c r="H1256" s="82">
        <v>4165</v>
      </c>
      <c r="I1256" s="82">
        <v>4238</v>
      </c>
      <c r="J1256" s="82">
        <v>48549513</v>
      </c>
      <c r="K1256" s="82">
        <v>195897284955</v>
      </c>
      <c r="L1256" s="82">
        <v>293529420000</v>
      </c>
      <c r="M1256" s="82">
        <v>144767054000</v>
      </c>
      <c r="N1256" s="82">
        <v>21653649000</v>
      </c>
      <c r="O1256" s="82">
        <v>148762367000</v>
      </c>
      <c r="P1256" s="82">
        <v>149512565000</v>
      </c>
      <c r="Q1256" s="82">
        <v>8553053000</v>
      </c>
      <c r="R1256" s="82">
        <v>4794800000</v>
      </c>
      <c r="S1256" s="82">
        <v>330549648000</v>
      </c>
      <c r="T1256" s="82">
        <v>179201796000</v>
      </c>
      <c r="U1256" s="82">
        <v>151347852000</v>
      </c>
      <c r="V1256" s="82">
        <v>171960087000</v>
      </c>
      <c r="W1256" s="82">
        <v>8848694000</v>
      </c>
      <c r="X1256" s="82">
        <v>3391930000</v>
      </c>
    </row>
    <row r="1257" spans="1:24" x14ac:dyDescent="0.3">
      <c r="A1257" s="78" t="s">
        <v>4981</v>
      </c>
      <c r="B1257" s="78" t="s">
        <v>4982</v>
      </c>
      <c r="C1257" s="78" t="s">
        <v>4983</v>
      </c>
      <c r="D1257" s="78">
        <v>20030211</v>
      </c>
      <c r="E1257" s="78" t="s">
        <v>2122</v>
      </c>
      <c r="F1257" s="78">
        <v>12</v>
      </c>
      <c r="G1257" s="82">
        <v>5900</v>
      </c>
      <c r="H1257" s="82">
        <v>5858</v>
      </c>
      <c r="I1257" s="82">
        <v>6082</v>
      </c>
      <c r="J1257" s="82">
        <v>39044958</v>
      </c>
      <c r="K1257" s="82">
        <v>230365252200</v>
      </c>
      <c r="L1257" s="82">
        <v>110890561000</v>
      </c>
      <c r="M1257" s="82">
        <v>47887758000</v>
      </c>
      <c r="N1257" s="82">
        <v>18957283000</v>
      </c>
      <c r="O1257" s="82">
        <v>63002802000</v>
      </c>
      <c r="P1257" s="82">
        <v>55557782000</v>
      </c>
      <c r="Q1257" s="82">
        <v>5637833000</v>
      </c>
      <c r="R1257" s="82">
        <v>3437394000</v>
      </c>
      <c r="S1257" s="82">
        <v>123305514000</v>
      </c>
      <c r="T1257" s="82">
        <v>78991525000</v>
      </c>
      <c r="U1257" s="82">
        <v>44313989000</v>
      </c>
      <c r="V1257" s="82">
        <v>55695456000</v>
      </c>
      <c r="W1257" s="82">
        <v>3643320000</v>
      </c>
      <c r="X1257" s="82">
        <v>321397000</v>
      </c>
    </row>
    <row r="1258" spans="1:24" x14ac:dyDescent="0.3">
      <c r="A1258" s="78" t="s">
        <v>4984</v>
      </c>
      <c r="B1258" s="78" t="s">
        <v>4985</v>
      </c>
      <c r="C1258" s="78" t="s">
        <v>4986</v>
      </c>
      <c r="D1258" s="78">
        <v>19960727</v>
      </c>
      <c r="E1258" s="78" t="s">
        <v>4987</v>
      </c>
      <c r="F1258" s="78">
        <v>12</v>
      </c>
      <c r="G1258" s="82">
        <v>326</v>
      </c>
      <c r="H1258" s="82">
        <v>333</v>
      </c>
      <c r="I1258" s="82">
        <v>315</v>
      </c>
      <c r="J1258" s="82">
        <v>37400798</v>
      </c>
      <c r="K1258" s="82">
        <v>12192660148</v>
      </c>
      <c r="L1258" s="82">
        <v>43807793000</v>
      </c>
      <c r="M1258" s="82">
        <v>33727989000</v>
      </c>
      <c r="N1258" s="82">
        <v>8500399000</v>
      </c>
      <c r="O1258" s="82">
        <v>10079804000</v>
      </c>
      <c r="P1258" s="82">
        <v>5934205000</v>
      </c>
      <c r="Q1258" s="82">
        <v>-3781589000</v>
      </c>
      <c r="R1258" s="82">
        <v>-5046482000</v>
      </c>
      <c r="S1258" s="82">
        <v>43821979000</v>
      </c>
      <c r="T1258" s="82">
        <v>33849966000</v>
      </c>
      <c r="U1258" s="82">
        <v>9972014000</v>
      </c>
      <c r="V1258" s="82">
        <v>5934205000</v>
      </c>
      <c r="W1258" s="82">
        <v>-3784284000</v>
      </c>
      <c r="X1258" s="82">
        <v>-5184334000</v>
      </c>
    </row>
    <row r="1259" spans="1:24" x14ac:dyDescent="0.3">
      <c r="A1259" s="78" t="s">
        <v>4988</v>
      </c>
      <c r="B1259" s="78" t="s">
        <v>4989</v>
      </c>
      <c r="C1259" s="78" t="s">
        <v>4990</v>
      </c>
      <c r="D1259" s="78">
        <v>19991228</v>
      </c>
      <c r="E1259" s="78" t="s">
        <v>4991</v>
      </c>
      <c r="F1259" s="78">
        <v>12</v>
      </c>
      <c r="G1259" s="82">
        <v>10250</v>
      </c>
      <c r="H1259" s="82">
        <v>10470</v>
      </c>
      <c r="I1259" s="82">
        <v>10367</v>
      </c>
      <c r="J1259" s="82">
        <v>15750000</v>
      </c>
      <c r="K1259" s="82">
        <v>161437500000</v>
      </c>
      <c r="L1259" s="82">
        <v>351180277000</v>
      </c>
      <c r="M1259" s="82">
        <v>63695007000</v>
      </c>
      <c r="N1259" s="82">
        <v>7875000000</v>
      </c>
      <c r="O1259" s="82">
        <v>287485271000</v>
      </c>
      <c r="P1259" s="82">
        <v>57014143000</v>
      </c>
      <c r="Q1259" s="82">
        <v>6246489000</v>
      </c>
      <c r="R1259" s="82">
        <v>6780956000</v>
      </c>
      <c r="S1259" s="82"/>
      <c r="T1259" s="82"/>
      <c r="U1259" s="82"/>
      <c r="V1259" s="82"/>
      <c r="W1259" s="82"/>
      <c r="X1259" s="82"/>
    </row>
    <row r="1260" spans="1:24" x14ac:dyDescent="0.3">
      <c r="A1260" s="78" t="s">
        <v>4992</v>
      </c>
      <c r="B1260" s="78" t="s">
        <v>4993</v>
      </c>
      <c r="C1260" s="78" t="s">
        <v>4994</v>
      </c>
      <c r="D1260" s="78">
        <v>19941107</v>
      </c>
      <c r="E1260" s="78" t="s">
        <v>4995</v>
      </c>
      <c r="F1260" s="78">
        <v>12</v>
      </c>
      <c r="G1260" s="82">
        <v>4700</v>
      </c>
      <c r="H1260" s="82">
        <v>4879</v>
      </c>
      <c r="I1260" s="82">
        <v>4615</v>
      </c>
      <c r="J1260" s="82">
        <v>7345085</v>
      </c>
      <c r="K1260" s="82">
        <v>34521899500</v>
      </c>
      <c r="L1260" s="82">
        <v>107028905000</v>
      </c>
      <c r="M1260" s="82">
        <v>69935937000</v>
      </c>
      <c r="N1260" s="82">
        <v>3672543000</v>
      </c>
      <c r="O1260" s="82">
        <v>37092969000</v>
      </c>
      <c r="P1260" s="82">
        <v>32139408000</v>
      </c>
      <c r="Q1260" s="82">
        <v>-2187463000</v>
      </c>
      <c r="R1260" s="82">
        <v>-1695837000</v>
      </c>
      <c r="S1260" s="82"/>
      <c r="T1260" s="82"/>
      <c r="U1260" s="82"/>
      <c r="V1260" s="82"/>
      <c r="W1260" s="82"/>
      <c r="X1260" s="82"/>
    </row>
    <row r="1261" spans="1:24" x14ac:dyDescent="0.3">
      <c r="A1261" s="78" t="s">
        <v>4996</v>
      </c>
      <c r="B1261" s="78" t="s">
        <v>4997</v>
      </c>
      <c r="C1261" s="78" t="s">
        <v>4998</v>
      </c>
      <c r="D1261" s="78">
        <v>19991203</v>
      </c>
      <c r="E1261" s="78" t="s">
        <v>4999</v>
      </c>
      <c r="F1261" s="78">
        <v>12</v>
      </c>
      <c r="G1261" s="82">
        <v>532</v>
      </c>
      <c r="H1261" s="82">
        <v>546</v>
      </c>
      <c r="I1261" s="82">
        <v>522</v>
      </c>
      <c r="J1261" s="82">
        <v>60541638</v>
      </c>
      <c r="K1261" s="82">
        <v>32208151416</v>
      </c>
      <c r="L1261" s="82">
        <v>70746852000</v>
      </c>
      <c r="M1261" s="82">
        <v>18811696000</v>
      </c>
      <c r="N1261" s="82">
        <v>30270819000</v>
      </c>
      <c r="O1261" s="82">
        <v>51935157000</v>
      </c>
      <c r="P1261" s="82">
        <v>15618808000</v>
      </c>
      <c r="Q1261" s="82">
        <v>-637221000</v>
      </c>
      <c r="R1261" s="82">
        <v>-5930373000</v>
      </c>
      <c r="S1261" s="82">
        <v>101834174000</v>
      </c>
      <c r="T1261" s="82">
        <v>79679280000</v>
      </c>
      <c r="U1261" s="82">
        <v>22154894000</v>
      </c>
      <c r="V1261" s="82">
        <v>58946334000</v>
      </c>
      <c r="W1261" s="82">
        <v>-25130528000</v>
      </c>
      <c r="X1261" s="82">
        <v>-16201966000</v>
      </c>
    </row>
    <row r="1262" spans="1:24" x14ac:dyDescent="0.3">
      <c r="A1262" s="78" t="s">
        <v>5000</v>
      </c>
      <c r="B1262" s="78" t="s">
        <v>5001</v>
      </c>
      <c r="C1262" s="78" t="s">
        <v>5002</v>
      </c>
      <c r="D1262" s="78">
        <v>20010817</v>
      </c>
      <c r="E1262" s="78" t="s">
        <v>5003</v>
      </c>
      <c r="F1262" s="78">
        <v>12</v>
      </c>
      <c r="G1262" s="82">
        <v>1400</v>
      </c>
      <c r="H1262" s="82">
        <v>1431</v>
      </c>
      <c r="I1262" s="82">
        <v>1393</v>
      </c>
      <c r="J1262" s="82">
        <v>13468840</v>
      </c>
      <c r="K1262" s="82">
        <v>18856376000</v>
      </c>
      <c r="L1262" s="82">
        <v>100577764000</v>
      </c>
      <c r="M1262" s="82">
        <v>82051981000</v>
      </c>
      <c r="N1262" s="82">
        <v>6734420000</v>
      </c>
      <c r="O1262" s="82">
        <v>18525783000</v>
      </c>
      <c r="P1262" s="82">
        <v>92482215000</v>
      </c>
      <c r="Q1262" s="82">
        <v>-194920000</v>
      </c>
      <c r="R1262" s="82">
        <v>-1694296000</v>
      </c>
      <c r="S1262" s="82">
        <v>107393835000</v>
      </c>
      <c r="T1262" s="82">
        <v>85964043000</v>
      </c>
      <c r="U1262" s="82">
        <v>21429792000</v>
      </c>
      <c r="V1262" s="82">
        <v>93540879000</v>
      </c>
      <c r="W1262" s="82">
        <v>-1671027000</v>
      </c>
      <c r="X1262" s="82">
        <v>-1481952000</v>
      </c>
    </row>
    <row r="1263" spans="1:24" x14ac:dyDescent="0.3">
      <c r="A1263" s="78" t="s">
        <v>5004</v>
      </c>
      <c r="B1263" s="78" t="s">
        <v>5005</v>
      </c>
      <c r="C1263" s="78" t="s">
        <v>5006</v>
      </c>
      <c r="D1263" s="78">
        <v>19961223</v>
      </c>
      <c r="E1263" s="78" t="s">
        <v>5007</v>
      </c>
      <c r="F1263" s="78">
        <v>12</v>
      </c>
      <c r="G1263" s="82">
        <v>5690</v>
      </c>
      <c r="H1263" s="82">
        <v>5730</v>
      </c>
      <c r="I1263" s="82">
        <v>5717</v>
      </c>
      <c r="J1263" s="82">
        <v>10530000</v>
      </c>
      <c r="K1263" s="82">
        <v>59915700000</v>
      </c>
      <c r="L1263" s="82">
        <v>138331655000</v>
      </c>
      <c r="M1263" s="82">
        <v>51146378000</v>
      </c>
      <c r="N1263" s="82">
        <v>5265000000</v>
      </c>
      <c r="O1263" s="82">
        <v>87185277000</v>
      </c>
      <c r="P1263" s="82">
        <v>243962844000</v>
      </c>
      <c r="Q1263" s="82">
        <v>6515725000</v>
      </c>
      <c r="R1263" s="82">
        <v>5311583000</v>
      </c>
      <c r="S1263" s="82">
        <v>145789064000</v>
      </c>
      <c r="T1263" s="82">
        <v>55270513000</v>
      </c>
      <c r="U1263" s="82">
        <v>90518551000</v>
      </c>
      <c r="V1263" s="82">
        <v>261525719000</v>
      </c>
      <c r="W1263" s="82">
        <v>8036405000</v>
      </c>
      <c r="X1263" s="82">
        <v>6464632000</v>
      </c>
    </row>
    <row r="1264" spans="1:24" x14ac:dyDescent="0.3">
      <c r="A1264" s="78" t="s">
        <v>5008</v>
      </c>
      <c r="B1264" s="78" t="s">
        <v>5009</v>
      </c>
      <c r="C1264" s="78" t="s">
        <v>5010</v>
      </c>
      <c r="D1264" s="78">
        <v>20021001</v>
      </c>
      <c r="E1264" s="78" t="s">
        <v>5011</v>
      </c>
      <c r="F1264" s="78">
        <v>12</v>
      </c>
      <c r="G1264" s="82">
        <v>3850</v>
      </c>
      <c r="H1264" s="82">
        <v>3993</v>
      </c>
      <c r="I1264" s="82">
        <v>3738</v>
      </c>
      <c r="J1264" s="82">
        <v>12423574</v>
      </c>
      <c r="K1264" s="82">
        <v>47830759900</v>
      </c>
      <c r="L1264" s="82">
        <v>68820663000</v>
      </c>
      <c r="M1264" s="82">
        <v>23945663000</v>
      </c>
      <c r="N1264" s="82">
        <v>6211787000</v>
      </c>
      <c r="O1264" s="82">
        <v>44875000000</v>
      </c>
      <c r="P1264" s="82">
        <v>50087397000</v>
      </c>
      <c r="Q1264" s="82">
        <v>1818287000</v>
      </c>
      <c r="R1264" s="82">
        <v>5199651000</v>
      </c>
      <c r="S1264" s="82">
        <v>86543338000</v>
      </c>
      <c r="T1264" s="82">
        <v>33097364000</v>
      </c>
      <c r="U1264" s="82">
        <v>53445974000</v>
      </c>
      <c r="V1264" s="82">
        <v>101092977000</v>
      </c>
      <c r="W1264" s="82">
        <v>7406115000</v>
      </c>
      <c r="X1264" s="82">
        <v>5625008000</v>
      </c>
    </row>
    <row r="1265" spans="1:24" x14ac:dyDescent="0.3">
      <c r="A1265" s="78" t="s">
        <v>5012</v>
      </c>
      <c r="B1265" s="78" t="s">
        <v>5013</v>
      </c>
      <c r="C1265" s="78" t="s">
        <v>5014</v>
      </c>
      <c r="D1265" s="78">
        <v>20070730</v>
      </c>
      <c r="E1265" s="78" t="s">
        <v>5015</v>
      </c>
      <c r="F1265" s="78">
        <v>12</v>
      </c>
      <c r="G1265" s="82">
        <v>3080</v>
      </c>
      <c r="H1265" s="82">
        <v>2908</v>
      </c>
      <c r="I1265" s="82">
        <v>2732</v>
      </c>
      <c r="J1265" s="82">
        <v>7900000</v>
      </c>
      <c r="K1265" s="82">
        <v>24332000000</v>
      </c>
      <c r="L1265" s="82">
        <v>66714126000</v>
      </c>
      <c r="M1265" s="82">
        <v>23967101000</v>
      </c>
      <c r="N1265" s="82">
        <v>3950000000</v>
      </c>
      <c r="O1265" s="82">
        <v>42747025000</v>
      </c>
      <c r="P1265" s="82">
        <v>15746700000</v>
      </c>
      <c r="Q1265" s="82">
        <v>2444354000</v>
      </c>
      <c r="R1265" s="82">
        <v>2007740000</v>
      </c>
      <c r="S1265" s="82">
        <v>69281929000</v>
      </c>
      <c r="T1265" s="82">
        <v>23999778000</v>
      </c>
      <c r="U1265" s="82">
        <v>45282150000</v>
      </c>
      <c r="V1265" s="82">
        <v>15713286000</v>
      </c>
      <c r="W1265" s="82">
        <v>683896000</v>
      </c>
      <c r="X1265" s="82">
        <v>328888000</v>
      </c>
    </row>
    <row r="1266" spans="1:24" x14ac:dyDescent="0.3">
      <c r="A1266" s="78" t="s">
        <v>5016</v>
      </c>
      <c r="B1266" s="78" t="s">
        <v>5017</v>
      </c>
      <c r="C1266" s="78" t="s">
        <v>5018</v>
      </c>
      <c r="D1266" s="78">
        <v>20091120</v>
      </c>
      <c r="E1266" s="78" t="s">
        <v>5019</v>
      </c>
      <c r="F1266" s="78">
        <v>12</v>
      </c>
      <c r="G1266" s="82">
        <v>2495</v>
      </c>
      <c r="H1266" s="82">
        <v>2535</v>
      </c>
      <c r="I1266" s="82">
        <v>2424</v>
      </c>
      <c r="J1266" s="82">
        <v>15253030</v>
      </c>
      <c r="K1266" s="82">
        <v>38056309850</v>
      </c>
      <c r="L1266" s="82">
        <v>70809121000</v>
      </c>
      <c r="M1266" s="82">
        <v>19712168000</v>
      </c>
      <c r="N1266" s="82">
        <v>7195481000</v>
      </c>
      <c r="O1266" s="82">
        <v>51096953000</v>
      </c>
      <c r="P1266" s="82">
        <v>36136417000</v>
      </c>
      <c r="Q1266" s="82">
        <v>2099313000</v>
      </c>
      <c r="R1266" s="82">
        <v>1787229000</v>
      </c>
      <c r="S1266" s="82"/>
      <c r="T1266" s="82"/>
      <c r="U1266" s="82"/>
      <c r="V1266" s="82"/>
      <c r="W1266" s="82"/>
      <c r="X1266" s="82"/>
    </row>
    <row r="1267" spans="1:24" x14ac:dyDescent="0.3">
      <c r="A1267" s="78" t="s">
        <v>5020</v>
      </c>
      <c r="B1267" s="78" t="s">
        <v>5021</v>
      </c>
      <c r="C1267" s="78" t="s">
        <v>5022</v>
      </c>
      <c r="D1267" s="78">
        <v>20000713</v>
      </c>
      <c r="E1267" s="78" t="s">
        <v>5023</v>
      </c>
      <c r="F1267" s="78">
        <v>12</v>
      </c>
      <c r="G1267" s="82">
        <v>2180</v>
      </c>
      <c r="H1267" s="82">
        <v>2103</v>
      </c>
      <c r="I1267" s="82">
        <v>1970</v>
      </c>
      <c r="J1267" s="82">
        <v>48329564</v>
      </c>
      <c r="K1267" s="82">
        <v>105358449520</v>
      </c>
      <c r="L1267" s="82">
        <v>92386390000</v>
      </c>
      <c r="M1267" s="82">
        <v>19352314000</v>
      </c>
      <c r="N1267" s="82">
        <v>24164782000</v>
      </c>
      <c r="O1267" s="82">
        <v>73034076000</v>
      </c>
      <c r="P1267" s="82">
        <v>86377967000</v>
      </c>
      <c r="Q1267" s="82">
        <v>6737438000</v>
      </c>
      <c r="R1267" s="82">
        <v>6373640000</v>
      </c>
      <c r="S1267" s="82"/>
      <c r="T1267" s="82"/>
      <c r="U1267" s="82"/>
      <c r="V1267" s="82"/>
      <c r="W1267" s="82"/>
      <c r="X1267" s="82"/>
    </row>
    <row r="1268" spans="1:24" x14ac:dyDescent="0.3">
      <c r="A1268" s="78" t="s">
        <v>5024</v>
      </c>
      <c r="B1268" s="78" t="s">
        <v>5025</v>
      </c>
      <c r="C1268" s="78" t="s">
        <v>5026</v>
      </c>
      <c r="D1268" s="78">
        <v>19961016</v>
      </c>
      <c r="E1268" s="78" t="s">
        <v>5027</v>
      </c>
      <c r="F1268" s="78">
        <v>12</v>
      </c>
      <c r="G1268" s="82">
        <v>2100</v>
      </c>
      <c r="H1268" s="82">
        <v>2209</v>
      </c>
      <c r="I1268" s="82">
        <v>2055</v>
      </c>
      <c r="J1268" s="82">
        <v>57943763</v>
      </c>
      <c r="K1268" s="82">
        <v>121681902300</v>
      </c>
      <c r="L1268" s="82">
        <v>254697106000</v>
      </c>
      <c r="M1268" s="82">
        <v>27969859000</v>
      </c>
      <c r="N1268" s="82">
        <v>28971882000</v>
      </c>
      <c r="O1268" s="82">
        <v>226727248000</v>
      </c>
      <c r="P1268" s="82">
        <v>139085789000</v>
      </c>
      <c r="Q1268" s="82">
        <v>-6272072000</v>
      </c>
      <c r="R1268" s="82">
        <v>-3838442000</v>
      </c>
      <c r="S1268" s="82">
        <v>272766699000</v>
      </c>
      <c r="T1268" s="82">
        <v>47006984000</v>
      </c>
      <c r="U1268" s="82">
        <v>225759715000</v>
      </c>
      <c r="V1268" s="82">
        <v>191726792000</v>
      </c>
      <c r="W1268" s="82">
        <v>-5549753000</v>
      </c>
      <c r="X1268" s="82">
        <v>-8057061000</v>
      </c>
    </row>
    <row r="1269" spans="1:24" x14ac:dyDescent="0.3">
      <c r="A1269" s="78" t="s">
        <v>5028</v>
      </c>
      <c r="B1269" s="78" t="s">
        <v>5029</v>
      </c>
      <c r="C1269" s="78" t="s">
        <v>5030</v>
      </c>
      <c r="D1269" s="78">
        <v>20001116</v>
      </c>
      <c r="E1269" s="78" t="s">
        <v>5031</v>
      </c>
      <c r="F1269" s="78">
        <v>12</v>
      </c>
      <c r="G1269" s="82">
        <v>124</v>
      </c>
      <c r="H1269" s="82">
        <v>123</v>
      </c>
      <c r="I1269" s="82">
        <v>126</v>
      </c>
      <c r="J1269" s="82">
        <v>147769214</v>
      </c>
      <c r="K1269" s="82">
        <v>18323382536</v>
      </c>
      <c r="L1269" s="82">
        <v>27130247000</v>
      </c>
      <c r="M1269" s="82">
        <v>10135214000</v>
      </c>
      <c r="N1269" s="82">
        <v>12576867000</v>
      </c>
      <c r="O1269" s="82">
        <v>16995033000</v>
      </c>
      <c r="P1269" s="82">
        <v>18578861000</v>
      </c>
      <c r="Q1269" s="82">
        <v>-1784691000</v>
      </c>
      <c r="R1269" s="82">
        <v>-1421210000</v>
      </c>
      <c r="S1269" s="82">
        <v>27450614000</v>
      </c>
      <c r="T1269" s="82">
        <v>10617161000</v>
      </c>
      <c r="U1269" s="82">
        <v>16833453000</v>
      </c>
      <c r="V1269" s="82">
        <v>19374715000</v>
      </c>
      <c r="W1269" s="82">
        <v>-1980673000</v>
      </c>
      <c r="X1269" s="82">
        <v>-1603699000</v>
      </c>
    </row>
    <row r="1270" spans="1:24" x14ac:dyDescent="0.3">
      <c r="A1270" s="78" t="s">
        <v>5032</v>
      </c>
      <c r="B1270" s="78" t="s">
        <v>5033</v>
      </c>
      <c r="C1270" s="78" t="s">
        <v>5034</v>
      </c>
      <c r="D1270" s="78">
        <v>20061110</v>
      </c>
      <c r="E1270" s="78" t="s">
        <v>5035</v>
      </c>
      <c r="F1270" s="78">
        <v>12</v>
      </c>
      <c r="G1270" s="82">
        <v>2815</v>
      </c>
      <c r="H1270" s="82">
        <v>2856</v>
      </c>
      <c r="I1270" s="82">
        <v>2727</v>
      </c>
      <c r="J1270" s="82">
        <v>9700000</v>
      </c>
      <c r="K1270" s="82">
        <v>27305500000</v>
      </c>
      <c r="L1270" s="82">
        <v>76500663000</v>
      </c>
      <c r="M1270" s="82">
        <v>32863333000</v>
      </c>
      <c r="N1270" s="82">
        <v>4850000000</v>
      </c>
      <c r="O1270" s="82">
        <v>43637331000</v>
      </c>
      <c r="P1270" s="82">
        <v>31573888000</v>
      </c>
      <c r="Q1270" s="82">
        <v>1173180000</v>
      </c>
      <c r="R1270" s="82">
        <v>2330912000</v>
      </c>
      <c r="S1270" s="82"/>
      <c r="T1270" s="82"/>
      <c r="U1270" s="82"/>
      <c r="V1270" s="82"/>
      <c r="W1270" s="82"/>
      <c r="X1270" s="82"/>
    </row>
    <row r="1271" spans="1:24" x14ac:dyDescent="0.3">
      <c r="A1271" s="78" t="s">
        <v>5036</v>
      </c>
      <c r="B1271" s="78" t="s">
        <v>5037</v>
      </c>
      <c r="C1271" s="78" t="s">
        <v>5038</v>
      </c>
      <c r="D1271" s="78">
        <v>19740626</v>
      </c>
      <c r="E1271" s="78" t="s">
        <v>5039</v>
      </c>
      <c r="F1271" s="78">
        <v>12</v>
      </c>
      <c r="G1271" s="82">
        <v>3400</v>
      </c>
      <c r="H1271" s="82">
        <v>3431</v>
      </c>
      <c r="I1271" s="82">
        <v>3585</v>
      </c>
      <c r="J1271" s="82">
        <v>13897307</v>
      </c>
      <c r="K1271" s="82">
        <v>47250843800</v>
      </c>
      <c r="L1271" s="82">
        <v>140533008000</v>
      </c>
      <c r="M1271" s="82">
        <v>93464153000</v>
      </c>
      <c r="N1271" s="82">
        <v>13897307000</v>
      </c>
      <c r="O1271" s="82">
        <v>47068855000</v>
      </c>
      <c r="P1271" s="82">
        <v>82968339000</v>
      </c>
      <c r="Q1271" s="82">
        <v>2998087000</v>
      </c>
      <c r="R1271" s="82">
        <v>102075000</v>
      </c>
      <c r="S1271" s="82">
        <v>169421287000</v>
      </c>
      <c r="T1271" s="82">
        <v>113337798000</v>
      </c>
      <c r="U1271" s="82">
        <v>56083489000</v>
      </c>
      <c r="V1271" s="82">
        <v>112971109000</v>
      </c>
      <c r="W1271" s="82">
        <v>6385409000</v>
      </c>
      <c r="X1271" s="82">
        <v>1787791000</v>
      </c>
    </row>
    <row r="1272" spans="1:24" x14ac:dyDescent="0.3">
      <c r="A1272" s="78" t="s">
        <v>5040</v>
      </c>
      <c r="B1272" s="78" t="s">
        <v>5041</v>
      </c>
      <c r="C1272" s="78" t="s">
        <v>5042</v>
      </c>
      <c r="D1272" s="78">
        <v>19880930</v>
      </c>
      <c r="E1272" s="78" t="s">
        <v>5043</v>
      </c>
      <c r="F1272" s="78">
        <v>12</v>
      </c>
      <c r="G1272" s="82">
        <v>3840</v>
      </c>
      <c r="H1272" s="82">
        <v>4046</v>
      </c>
      <c r="I1272" s="82">
        <v>4192</v>
      </c>
      <c r="J1272" s="82">
        <v>83864249</v>
      </c>
      <c r="K1272" s="82">
        <v>322038716160</v>
      </c>
      <c r="L1272" s="82">
        <v>322255462000</v>
      </c>
      <c r="M1272" s="82">
        <v>132772560000</v>
      </c>
      <c r="N1272" s="82">
        <v>41932125000</v>
      </c>
      <c r="O1272" s="82">
        <v>189482902000</v>
      </c>
      <c r="P1272" s="82">
        <v>77971663000</v>
      </c>
      <c r="Q1272" s="82">
        <v>6197942000</v>
      </c>
      <c r="R1272" s="82">
        <v>829636000</v>
      </c>
      <c r="S1272" s="82">
        <v>377522295000</v>
      </c>
      <c r="T1272" s="82">
        <v>172552665000</v>
      </c>
      <c r="U1272" s="82">
        <v>204969630000</v>
      </c>
      <c r="V1272" s="82">
        <v>118252711000</v>
      </c>
      <c r="W1272" s="82">
        <v>14543180000</v>
      </c>
      <c r="X1272" s="82">
        <v>7134933000</v>
      </c>
    </row>
    <row r="1273" spans="1:24" x14ac:dyDescent="0.3">
      <c r="A1273" s="78" t="s">
        <v>5044</v>
      </c>
      <c r="B1273" s="78" t="s">
        <v>5045</v>
      </c>
      <c r="C1273" s="78" t="s">
        <v>5046</v>
      </c>
      <c r="D1273" s="78">
        <v>19881223</v>
      </c>
      <c r="E1273" s="78" t="s">
        <v>5047</v>
      </c>
      <c r="F1273" s="78">
        <v>12</v>
      </c>
      <c r="G1273" s="82">
        <v>2650</v>
      </c>
      <c r="H1273" s="82">
        <v>2700</v>
      </c>
      <c r="I1273" s="82">
        <v>2744</v>
      </c>
      <c r="J1273" s="82">
        <v>42851600</v>
      </c>
      <c r="K1273" s="82">
        <v>113556740000</v>
      </c>
      <c r="L1273" s="82">
        <v>70188874000</v>
      </c>
      <c r="M1273" s="82">
        <v>18458304000</v>
      </c>
      <c r="N1273" s="82">
        <v>21425800000</v>
      </c>
      <c r="O1273" s="82">
        <v>51730569000</v>
      </c>
      <c r="P1273" s="82">
        <v>6205265000</v>
      </c>
      <c r="Q1273" s="82">
        <v>-1762958000</v>
      </c>
      <c r="R1273" s="82">
        <v>-2196851000</v>
      </c>
      <c r="S1273" s="82">
        <v>71685903000</v>
      </c>
      <c r="T1273" s="82">
        <v>22373414000</v>
      </c>
      <c r="U1273" s="82">
        <v>49312489000</v>
      </c>
      <c r="V1273" s="82">
        <v>17370796000</v>
      </c>
      <c r="W1273" s="82">
        <v>-1816202000</v>
      </c>
      <c r="X1273" s="82">
        <v>-2529361000</v>
      </c>
    </row>
    <row r="1274" spans="1:24" x14ac:dyDescent="0.3">
      <c r="A1274" s="78" t="s">
        <v>5048</v>
      </c>
      <c r="B1274" s="78" t="s">
        <v>5049</v>
      </c>
      <c r="C1274" s="78" t="s">
        <v>5050</v>
      </c>
      <c r="D1274" s="78">
        <v>20060731</v>
      </c>
      <c r="E1274" s="78" t="s">
        <v>5051</v>
      </c>
      <c r="F1274" s="78">
        <v>12</v>
      </c>
      <c r="G1274" s="82">
        <v>3070</v>
      </c>
      <c r="H1274" s="82">
        <v>3078</v>
      </c>
      <c r="I1274" s="82">
        <v>3079</v>
      </c>
      <c r="J1274" s="82">
        <v>40314962</v>
      </c>
      <c r="K1274" s="82">
        <v>123766933340</v>
      </c>
      <c r="L1274" s="82">
        <v>312892797000</v>
      </c>
      <c r="M1274" s="82">
        <v>216298971000</v>
      </c>
      <c r="N1274" s="82">
        <v>20157481000</v>
      </c>
      <c r="O1274" s="82">
        <v>96593825000</v>
      </c>
      <c r="P1274" s="82">
        <v>133959403000</v>
      </c>
      <c r="Q1274" s="82">
        <v>-9205129000</v>
      </c>
      <c r="R1274" s="82">
        <v>-13754873000</v>
      </c>
      <c r="S1274" s="82">
        <v>302830274000</v>
      </c>
      <c r="T1274" s="82">
        <v>216755223000</v>
      </c>
      <c r="U1274" s="82">
        <v>86075051000</v>
      </c>
      <c r="V1274" s="82">
        <v>134614372000</v>
      </c>
      <c r="W1274" s="82">
        <v>-10089504000</v>
      </c>
      <c r="X1274" s="82">
        <v>-15410274000</v>
      </c>
    </row>
    <row r="1275" spans="1:24" x14ac:dyDescent="0.3">
      <c r="A1275" s="78" t="s">
        <v>5052</v>
      </c>
      <c r="B1275" s="78" t="s">
        <v>5053</v>
      </c>
      <c r="C1275" s="78" t="s">
        <v>5054</v>
      </c>
      <c r="D1275" s="78">
        <v>20010111</v>
      </c>
      <c r="E1275" s="78" t="s">
        <v>5055</v>
      </c>
      <c r="F1275" s="78">
        <v>12</v>
      </c>
      <c r="G1275" s="82">
        <v>48750</v>
      </c>
      <c r="H1275" s="82">
        <v>48430</v>
      </c>
      <c r="I1275" s="82">
        <v>51627</v>
      </c>
      <c r="J1275" s="82">
        <v>25291705</v>
      </c>
      <c r="K1275" s="82">
        <v>1232970618750</v>
      </c>
      <c r="L1275" s="82">
        <v>277495334000</v>
      </c>
      <c r="M1275" s="82">
        <v>83627428000</v>
      </c>
      <c r="N1275" s="82">
        <v>12645853000</v>
      </c>
      <c r="O1275" s="82">
        <v>193867905000</v>
      </c>
      <c r="P1275" s="82">
        <v>232928435000</v>
      </c>
      <c r="Q1275" s="82">
        <v>46255166000</v>
      </c>
      <c r="R1275" s="82">
        <v>36512569000</v>
      </c>
      <c r="S1275" s="82">
        <v>284490051000</v>
      </c>
      <c r="T1275" s="82">
        <v>86980185000</v>
      </c>
      <c r="U1275" s="82">
        <v>197509866000</v>
      </c>
      <c r="V1275" s="82">
        <v>238182868000</v>
      </c>
      <c r="W1275" s="82">
        <v>46509092000</v>
      </c>
      <c r="X1275" s="82">
        <v>36655137000</v>
      </c>
    </row>
    <row r="1276" spans="1:24" x14ac:dyDescent="0.3">
      <c r="A1276" s="78" t="s">
        <v>5056</v>
      </c>
      <c r="B1276" s="78" t="s">
        <v>5057</v>
      </c>
      <c r="C1276" s="78" t="s">
        <v>5058</v>
      </c>
      <c r="D1276" s="78">
        <v>20010116</v>
      </c>
      <c r="E1276" s="78" t="s">
        <v>5059</v>
      </c>
      <c r="F1276" s="78">
        <v>12</v>
      </c>
      <c r="G1276" s="82">
        <v>6410</v>
      </c>
      <c r="H1276" s="82">
        <v>6434</v>
      </c>
      <c r="I1276" s="82">
        <v>6532</v>
      </c>
      <c r="J1276" s="82">
        <v>9048000</v>
      </c>
      <c r="K1276" s="82">
        <v>57997680000</v>
      </c>
      <c r="L1276" s="82">
        <v>100295038000</v>
      </c>
      <c r="M1276" s="82">
        <v>19197703000</v>
      </c>
      <c r="N1276" s="82">
        <v>4524000000</v>
      </c>
      <c r="O1276" s="82">
        <v>81097334000</v>
      </c>
      <c r="P1276" s="82">
        <v>36229059000</v>
      </c>
      <c r="Q1276" s="82">
        <v>5771261000</v>
      </c>
      <c r="R1276" s="82">
        <v>4677909000</v>
      </c>
      <c r="S1276" s="82">
        <v>110978967000</v>
      </c>
      <c r="T1276" s="82">
        <v>23232258000</v>
      </c>
      <c r="U1276" s="82">
        <v>87746709000</v>
      </c>
      <c r="V1276" s="82">
        <v>45261276000</v>
      </c>
      <c r="W1276" s="82">
        <v>7453028000</v>
      </c>
      <c r="X1276" s="82">
        <v>5721483000</v>
      </c>
    </row>
    <row r="1277" spans="1:24" x14ac:dyDescent="0.3">
      <c r="A1277" s="78" t="s">
        <v>5060</v>
      </c>
      <c r="B1277" s="78" t="s">
        <v>5061</v>
      </c>
      <c r="C1277" s="78" t="s">
        <v>5062</v>
      </c>
      <c r="D1277" s="78">
        <v>19900324</v>
      </c>
      <c r="E1277" s="78" t="s">
        <v>5063</v>
      </c>
      <c r="F1277" s="78">
        <v>12</v>
      </c>
      <c r="G1277" s="82">
        <v>1865</v>
      </c>
      <c r="H1277" s="82">
        <v>1997</v>
      </c>
      <c r="I1277" s="82">
        <v>1975</v>
      </c>
      <c r="J1277" s="82">
        <v>13621761</v>
      </c>
      <c r="K1277" s="82">
        <v>25404584265</v>
      </c>
      <c r="L1277" s="82">
        <v>46554471000</v>
      </c>
      <c r="M1277" s="82">
        <v>18696636000</v>
      </c>
      <c r="N1277" s="82">
        <v>7110881000</v>
      </c>
      <c r="O1277" s="82">
        <v>27857836000</v>
      </c>
      <c r="P1277" s="82">
        <v>28736874000</v>
      </c>
      <c r="Q1277" s="82">
        <v>-978382000</v>
      </c>
      <c r="R1277" s="82">
        <v>-1019554000</v>
      </c>
      <c r="S1277" s="82">
        <v>51539812000</v>
      </c>
      <c r="T1277" s="82">
        <v>23234427000</v>
      </c>
      <c r="U1277" s="82">
        <v>28305385000</v>
      </c>
      <c r="V1277" s="82">
        <v>42006159000</v>
      </c>
      <c r="W1277" s="82">
        <v>-1233428000</v>
      </c>
      <c r="X1277" s="82">
        <v>-1314949000</v>
      </c>
    </row>
    <row r="1278" spans="1:24" x14ac:dyDescent="0.3">
      <c r="A1278" s="78" t="s">
        <v>5064</v>
      </c>
      <c r="B1278" s="78" t="s">
        <v>5065</v>
      </c>
      <c r="C1278" s="78" t="s">
        <v>5066</v>
      </c>
      <c r="D1278" s="78">
        <v>20030704</v>
      </c>
      <c r="E1278" s="78" t="s">
        <v>5067</v>
      </c>
      <c r="F1278" s="78">
        <v>12</v>
      </c>
      <c r="G1278" s="82">
        <v>18100</v>
      </c>
      <c r="H1278" s="82">
        <v>18050</v>
      </c>
      <c r="I1278" s="82">
        <v>17915</v>
      </c>
      <c r="J1278" s="82">
        <v>12188730</v>
      </c>
      <c r="K1278" s="82">
        <v>220616013000</v>
      </c>
      <c r="L1278" s="82">
        <v>297653695000</v>
      </c>
      <c r="M1278" s="82">
        <v>94398671000</v>
      </c>
      <c r="N1278" s="82">
        <v>6094365000</v>
      </c>
      <c r="O1278" s="82">
        <v>203255023000</v>
      </c>
      <c r="P1278" s="82">
        <v>407610413000</v>
      </c>
      <c r="Q1278" s="82">
        <v>29785034000</v>
      </c>
      <c r="R1278" s="82">
        <v>23341379000</v>
      </c>
      <c r="S1278" s="82">
        <v>306738185000</v>
      </c>
      <c r="T1278" s="82">
        <v>125195489000</v>
      </c>
      <c r="U1278" s="82">
        <v>181542696000</v>
      </c>
      <c r="V1278" s="82">
        <v>422390309000</v>
      </c>
      <c r="W1278" s="82">
        <v>27322403000</v>
      </c>
      <c r="X1278" s="82">
        <v>21032990000</v>
      </c>
    </row>
    <row r="1279" spans="1:24" x14ac:dyDescent="0.3">
      <c r="A1279" s="78" t="s">
        <v>5068</v>
      </c>
      <c r="B1279" s="78" t="s">
        <v>5069</v>
      </c>
      <c r="C1279" s="78" t="s">
        <v>5070</v>
      </c>
      <c r="D1279" s="78">
        <v>19940318</v>
      </c>
      <c r="E1279" s="78" t="s">
        <v>5071</v>
      </c>
      <c r="F1279" s="78">
        <v>3</v>
      </c>
      <c r="G1279" s="82">
        <v>1690</v>
      </c>
      <c r="H1279" s="82">
        <v>1727</v>
      </c>
      <c r="I1279" s="82">
        <v>1774</v>
      </c>
      <c r="J1279" s="82">
        <v>33366570</v>
      </c>
      <c r="K1279" s="82">
        <v>56389503300</v>
      </c>
      <c r="L1279" s="82">
        <v>39379325000</v>
      </c>
      <c r="M1279" s="82">
        <v>18695615000</v>
      </c>
      <c r="N1279" s="82">
        <v>33366570000</v>
      </c>
      <c r="O1279" s="82">
        <v>20683710000</v>
      </c>
      <c r="P1279" s="82">
        <v>23524789000</v>
      </c>
      <c r="Q1279" s="82">
        <v>-5601755000</v>
      </c>
      <c r="R1279" s="82">
        <v>-11519044000</v>
      </c>
      <c r="S1279" s="82">
        <v>38002166000</v>
      </c>
      <c r="T1279" s="82">
        <v>19845856000</v>
      </c>
      <c r="U1279" s="82">
        <v>18156309000</v>
      </c>
      <c r="V1279" s="82">
        <v>23530993000</v>
      </c>
      <c r="W1279" s="82">
        <v>-5788763000</v>
      </c>
      <c r="X1279" s="82">
        <v>-10333388000</v>
      </c>
    </row>
    <row r="1280" spans="1:24" x14ac:dyDescent="0.3">
      <c r="A1280" s="78" t="s">
        <v>5072</v>
      </c>
      <c r="B1280" s="78" t="s">
        <v>5073</v>
      </c>
      <c r="C1280" s="78" t="s">
        <v>5074</v>
      </c>
      <c r="D1280" s="78">
        <v>20120120</v>
      </c>
      <c r="E1280" s="78" t="s">
        <v>5075</v>
      </c>
      <c r="F1280" s="78">
        <v>12</v>
      </c>
      <c r="G1280" s="82">
        <v>35150</v>
      </c>
      <c r="H1280" s="82">
        <v>35320</v>
      </c>
      <c r="I1280" s="82">
        <v>35682</v>
      </c>
      <c r="J1280" s="82">
        <v>8118000</v>
      </c>
      <c r="K1280" s="82">
        <v>285347700000</v>
      </c>
      <c r="L1280" s="82">
        <v>73021759000</v>
      </c>
      <c r="M1280" s="82">
        <v>6499159000</v>
      </c>
      <c r="N1280" s="82">
        <v>4051500000</v>
      </c>
      <c r="O1280" s="82">
        <v>66522600000</v>
      </c>
      <c r="P1280" s="82">
        <v>1566156000</v>
      </c>
      <c r="Q1280" s="82">
        <v>-4103299000</v>
      </c>
      <c r="R1280" s="82">
        <v>-2279425000</v>
      </c>
      <c r="S1280" s="82"/>
      <c r="T1280" s="82"/>
      <c r="U1280" s="82"/>
      <c r="V1280" s="82"/>
      <c r="W1280" s="82"/>
      <c r="X1280" s="82"/>
    </row>
    <row r="1281" spans="1:24" x14ac:dyDescent="0.3">
      <c r="A1281" s="78" t="s">
        <v>5076</v>
      </c>
      <c r="B1281" s="78" t="s">
        <v>5077</v>
      </c>
      <c r="C1281" s="78" t="s">
        <v>5078</v>
      </c>
      <c r="D1281" s="78">
        <v>20101112</v>
      </c>
      <c r="E1281" s="78" t="s">
        <v>5079</v>
      </c>
      <c r="F1281" s="78">
        <v>12</v>
      </c>
      <c r="G1281" s="82">
        <v>6540</v>
      </c>
      <c r="H1281" s="82">
        <v>6682</v>
      </c>
      <c r="I1281" s="82">
        <v>6657</v>
      </c>
      <c r="J1281" s="82">
        <v>7855554</v>
      </c>
      <c r="K1281" s="82">
        <v>51375323160</v>
      </c>
      <c r="L1281" s="82">
        <v>95298779000</v>
      </c>
      <c r="M1281" s="82">
        <v>23843633000</v>
      </c>
      <c r="N1281" s="82">
        <v>3927777000</v>
      </c>
      <c r="O1281" s="82">
        <v>71455146000</v>
      </c>
      <c r="P1281" s="82">
        <v>44002584000</v>
      </c>
      <c r="Q1281" s="82">
        <v>5261937000</v>
      </c>
      <c r="R1281" s="82">
        <v>4078993000</v>
      </c>
      <c r="S1281" s="82"/>
      <c r="T1281" s="82"/>
      <c r="U1281" s="82"/>
      <c r="V1281" s="82"/>
      <c r="W1281" s="82"/>
      <c r="X1281" s="82"/>
    </row>
    <row r="1282" spans="1:24" x14ac:dyDescent="0.3">
      <c r="A1282" s="78" t="s">
        <v>5080</v>
      </c>
      <c r="B1282" s="78" t="s">
        <v>5081</v>
      </c>
      <c r="C1282" s="78" t="s">
        <v>5082</v>
      </c>
      <c r="D1282" s="78">
        <v>19961224</v>
      </c>
      <c r="E1282" s="78" t="s">
        <v>5083</v>
      </c>
      <c r="F1282" s="78">
        <v>12</v>
      </c>
      <c r="G1282" s="82">
        <v>35950</v>
      </c>
      <c r="H1282" s="82">
        <v>35960</v>
      </c>
      <c r="I1282" s="82">
        <v>35632</v>
      </c>
      <c r="J1282" s="82">
        <v>6000000</v>
      </c>
      <c r="K1282" s="82">
        <v>215700000000</v>
      </c>
      <c r="L1282" s="82">
        <v>879494208000</v>
      </c>
      <c r="M1282" s="82">
        <v>287471175000</v>
      </c>
      <c r="N1282" s="82">
        <v>30000000000</v>
      </c>
      <c r="O1282" s="82">
        <v>592023033000</v>
      </c>
      <c r="P1282" s="82">
        <v>828645262000</v>
      </c>
      <c r="Q1282" s="82">
        <v>4627830000</v>
      </c>
      <c r="R1282" s="82">
        <v>12335540000</v>
      </c>
      <c r="S1282" s="82">
        <v>1085455749000</v>
      </c>
      <c r="T1282" s="82">
        <v>451905110000</v>
      </c>
      <c r="U1282" s="82">
        <v>633550639000</v>
      </c>
      <c r="V1282" s="82">
        <v>942166946000</v>
      </c>
      <c r="W1282" s="82">
        <v>3335176000</v>
      </c>
      <c r="X1282" s="82">
        <v>9717643000</v>
      </c>
    </row>
    <row r="1283" spans="1:24" x14ac:dyDescent="0.3">
      <c r="A1283" s="78" t="s">
        <v>5084</v>
      </c>
      <c r="B1283" s="78" t="s">
        <v>5085</v>
      </c>
      <c r="C1283" s="78" t="s">
        <v>5086</v>
      </c>
      <c r="D1283" s="78">
        <v>19970623</v>
      </c>
      <c r="E1283" s="78" t="s">
        <v>5087</v>
      </c>
      <c r="F1283" s="78">
        <v>12</v>
      </c>
      <c r="G1283" s="82">
        <v>35800</v>
      </c>
      <c r="H1283" s="82">
        <v>35870</v>
      </c>
      <c r="I1283" s="82">
        <v>36175</v>
      </c>
      <c r="J1283" s="82">
        <v>11000000</v>
      </c>
      <c r="K1283" s="82">
        <v>393800000000</v>
      </c>
      <c r="L1283" s="82">
        <v>675888970000</v>
      </c>
      <c r="M1283" s="82">
        <v>220117339000</v>
      </c>
      <c r="N1283" s="82">
        <v>55000000000</v>
      </c>
      <c r="O1283" s="82">
        <v>455771630000</v>
      </c>
      <c r="P1283" s="82">
        <v>909983573000</v>
      </c>
      <c r="Q1283" s="82">
        <v>32003345000</v>
      </c>
      <c r="R1283" s="82">
        <v>30539360000</v>
      </c>
      <c r="S1283" s="82"/>
      <c r="T1283" s="82"/>
      <c r="U1283" s="82"/>
      <c r="V1283" s="82"/>
      <c r="W1283" s="82"/>
      <c r="X1283" s="82"/>
    </row>
    <row r="1284" spans="1:24" x14ac:dyDescent="0.3">
      <c r="A1284" s="78" t="s">
        <v>5088</v>
      </c>
      <c r="B1284" s="78" t="s">
        <v>5089</v>
      </c>
      <c r="C1284" s="78" t="s">
        <v>5090</v>
      </c>
      <c r="D1284" s="78">
        <v>20061107</v>
      </c>
      <c r="E1284" s="78" t="s">
        <v>5091</v>
      </c>
      <c r="F1284" s="78">
        <v>12</v>
      </c>
      <c r="G1284" s="82">
        <v>31750</v>
      </c>
      <c r="H1284" s="82">
        <v>31940</v>
      </c>
      <c r="I1284" s="82">
        <v>32145</v>
      </c>
      <c r="J1284" s="82">
        <v>4374754</v>
      </c>
      <c r="K1284" s="82">
        <v>138898439500</v>
      </c>
      <c r="L1284" s="82">
        <v>301649831000</v>
      </c>
      <c r="M1284" s="82">
        <v>150748994000</v>
      </c>
      <c r="N1284" s="82">
        <v>20000000000</v>
      </c>
      <c r="O1284" s="82">
        <v>150900837000</v>
      </c>
      <c r="P1284" s="82">
        <v>550581521000</v>
      </c>
      <c r="Q1284" s="82">
        <v>2635766000</v>
      </c>
      <c r="R1284" s="82">
        <v>16902006000</v>
      </c>
      <c r="S1284" s="82"/>
      <c r="T1284" s="82"/>
      <c r="U1284" s="82"/>
      <c r="V1284" s="82"/>
      <c r="W1284" s="82"/>
      <c r="X1284" s="82"/>
    </row>
    <row r="1285" spans="1:24" x14ac:dyDescent="0.3">
      <c r="A1285" s="78" t="s">
        <v>5092</v>
      </c>
      <c r="B1285" s="78" t="s">
        <v>5093</v>
      </c>
      <c r="C1285" s="78" t="s">
        <v>5094</v>
      </c>
      <c r="D1285" s="78">
        <v>19970827</v>
      </c>
      <c r="E1285" s="78" t="s">
        <v>5095</v>
      </c>
      <c r="F1285" s="78">
        <v>12</v>
      </c>
      <c r="G1285" s="82">
        <v>92600</v>
      </c>
      <c r="H1285" s="82">
        <v>93560</v>
      </c>
      <c r="I1285" s="82">
        <v>89670</v>
      </c>
      <c r="J1285" s="82">
        <v>8712110</v>
      </c>
      <c r="K1285" s="82">
        <v>806741386000</v>
      </c>
      <c r="L1285" s="82">
        <v>2119796769000</v>
      </c>
      <c r="M1285" s="82">
        <v>993291608000</v>
      </c>
      <c r="N1285" s="82">
        <v>43560550000</v>
      </c>
      <c r="O1285" s="82">
        <v>1126505161000</v>
      </c>
      <c r="P1285" s="82">
        <v>3343059040000</v>
      </c>
      <c r="Q1285" s="82">
        <v>91942853000</v>
      </c>
      <c r="R1285" s="82">
        <v>56162355000</v>
      </c>
      <c r="S1285" s="82">
        <v>3130499624000</v>
      </c>
      <c r="T1285" s="82">
        <v>1904584624000</v>
      </c>
      <c r="U1285" s="82">
        <v>1225915000000</v>
      </c>
      <c r="V1285" s="82">
        <v>4606712125000</v>
      </c>
      <c r="W1285" s="82">
        <v>112810000000</v>
      </c>
      <c r="X1285" s="82">
        <v>65696832000</v>
      </c>
    </row>
    <row r="1286" spans="1:24" x14ac:dyDescent="0.3">
      <c r="A1286" s="78" t="s">
        <v>5096</v>
      </c>
      <c r="B1286" s="78" t="s">
        <v>5097</v>
      </c>
      <c r="C1286" s="78" t="s">
        <v>5098</v>
      </c>
      <c r="D1286" s="78">
        <v>19890810</v>
      </c>
      <c r="E1286" s="78" t="s">
        <v>5099</v>
      </c>
      <c r="F1286" s="78">
        <v>12</v>
      </c>
      <c r="G1286" s="82">
        <v>43950</v>
      </c>
      <c r="H1286" s="82">
        <v>44630</v>
      </c>
      <c r="I1286" s="82">
        <v>44420</v>
      </c>
      <c r="J1286" s="82">
        <v>641964077</v>
      </c>
      <c r="K1286" s="82">
        <v>28214321184150</v>
      </c>
      <c r="L1286" s="82">
        <v>99223114000000</v>
      </c>
      <c r="M1286" s="82">
        <v>56992728000000</v>
      </c>
      <c r="N1286" s="82">
        <v>3209820000000</v>
      </c>
      <c r="O1286" s="82">
        <v>42230386000000</v>
      </c>
      <c r="P1286" s="82">
        <v>42670277000000</v>
      </c>
      <c r="Q1286" s="82">
        <v>1158383000000</v>
      </c>
      <c r="R1286" s="82">
        <v>647322000000</v>
      </c>
      <c r="S1286" s="82">
        <v>161188807000000</v>
      </c>
      <c r="T1286" s="82">
        <v>107664474000000</v>
      </c>
      <c r="U1286" s="82">
        <v>53524333000000</v>
      </c>
      <c r="V1286" s="82">
        <v>42569489000000</v>
      </c>
      <c r="W1286" s="82">
        <v>4917948000000</v>
      </c>
      <c r="X1286" s="82">
        <v>2234448000000</v>
      </c>
    </row>
    <row r="1287" spans="1:24" x14ac:dyDescent="0.3">
      <c r="A1287" s="78" t="s">
        <v>5100</v>
      </c>
      <c r="B1287" s="78" t="s">
        <v>5101</v>
      </c>
      <c r="C1287" s="78" t="s">
        <v>5102</v>
      </c>
      <c r="D1287" s="78">
        <v>20110525</v>
      </c>
      <c r="E1287" s="78" t="s">
        <v>5103</v>
      </c>
      <c r="F1287" s="78">
        <v>12</v>
      </c>
      <c r="G1287" s="82">
        <v>9610</v>
      </c>
      <c r="H1287" s="82">
        <v>9910</v>
      </c>
      <c r="I1287" s="82">
        <v>9909</v>
      </c>
      <c r="J1287" s="82">
        <v>12962322</v>
      </c>
      <c r="K1287" s="82">
        <v>124567914420</v>
      </c>
      <c r="L1287" s="82">
        <v>97769330000</v>
      </c>
      <c r="M1287" s="82">
        <v>18823476000</v>
      </c>
      <c r="N1287" s="82">
        <v>6387680000</v>
      </c>
      <c r="O1287" s="82">
        <v>78945853000</v>
      </c>
      <c r="P1287" s="82">
        <v>20920218000</v>
      </c>
      <c r="Q1287" s="82">
        <v>2927092000</v>
      </c>
      <c r="R1287" s="82">
        <v>2419562000</v>
      </c>
      <c r="S1287" s="82">
        <v>131326717000</v>
      </c>
      <c r="T1287" s="82">
        <v>34389057000</v>
      </c>
      <c r="U1287" s="82">
        <v>96937660000</v>
      </c>
      <c r="V1287" s="82">
        <v>82019601000</v>
      </c>
      <c r="W1287" s="82">
        <v>12754111000</v>
      </c>
      <c r="X1287" s="82">
        <v>8818644000</v>
      </c>
    </row>
    <row r="1288" spans="1:24" x14ac:dyDescent="0.3">
      <c r="A1288" s="78" t="s">
        <v>5104</v>
      </c>
      <c r="B1288" s="78" t="s">
        <v>5105</v>
      </c>
      <c r="C1288" s="78" t="s">
        <v>5106</v>
      </c>
      <c r="D1288" s="78">
        <v>20090417</v>
      </c>
      <c r="E1288" s="78" t="s">
        <v>5107</v>
      </c>
      <c r="F1288" s="78">
        <v>12</v>
      </c>
      <c r="G1288" s="82">
        <v>1885</v>
      </c>
      <c r="H1288" s="82">
        <v>1728</v>
      </c>
      <c r="I1288" s="82">
        <v>1606</v>
      </c>
      <c r="J1288" s="82">
        <v>8828619</v>
      </c>
      <c r="K1288" s="82">
        <v>16641946815</v>
      </c>
      <c r="L1288" s="82">
        <v>51052259000</v>
      </c>
      <c r="M1288" s="82">
        <v>34542354000</v>
      </c>
      <c r="N1288" s="82">
        <v>4414310000</v>
      </c>
      <c r="O1288" s="82">
        <v>16509904000</v>
      </c>
      <c r="P1288" s="82">
        <v>34013133000</v>
      </c>
      <c r="Q1288" s="82">
        <v>-2275638000</v>
      </c>
      <c r="R1288" s="82">
        <v>-3305828000</v>
      </c>
      <c r="S1288" s="82"/>
      <c r="T1288" s="82"/>
      <c r="U1288" s="82"/>
      <c r="V1288" s="82"/>
      <c r="W1288" s="82"/>
      <c r="X1288" s="82"/>
    </row>
    <row r="1289" spans="1:24" x14ac:dyDescent="0.3">
      <c r="A1289" s="78" t="s">
        <v>5108</v>
      </c>
      <c r="B1289" s="78" t="s">
        <v>5109</v>
      </c>
      <c r="C1289" s="78" t="s">
        <v>5110</v>
      </c>
      <c r="D1289" s="78">
        <v>20021023</v>
      </c>
      <c r="E1289" s="78" t="s">
        <v>5111</v>
      </c>
      <c r="F1289" s="78">
        <v>12</v>
      </c>
      <c r="G1289" s="82">
        <v>6810</v>
      </c>
      <c r="H1289" s="82">
        <v>6878</v>
      </c>
      <c r="I1289" s="82">
        <v>5867</v>
      </c>
      <c r="J1289" s="82">
        <v>12396712</v>
      </c>
      <c r="K1289" s="82">
        <v>84421608720</v>
      </c>
      <c r="L1289" s="82">
        <v>200960240000</v>
      </c>
      <c r="M1289" s="82">
        <v>102285127000</v>
      </c>
      <c r="N1289" s="82">
        <v>6198356000</v>
      </c>
      <c r="O1289" s="82">
        <v>98675113000</v>
      </c>
      <c r="P1289" s="82">
        <v>113904548000</v>
      </c>
      <c r="Q1289" s="82">
        <v>-20181386000</v>
      </c>
      <c r="R1289" s="82">
        <v>-5274241000</v>
      </c>
      <c r="S1289" s="82">
        <v>325529322000</v>
      </c>
      <c r="T1289" s="82">
        <v>237921023000</v>
      </c>
      <c r="U1289" s="82">
        <v>87608299000</v>
      </c>
      <c r="V1289" s="82">
        <v>215225240000</v>
      </c>
      <c r="W1289" s="82">
        <v>-17419768000</v>
      </c>
      <c r="X1289" s="82">
        <v>-20145997000</v>
      </c>
    </row>
    <row r="1290" spans="1:24" x14ac:dyDescent="0.3">
      <c r="A1290" s="78" t="s">
        <v>5112</v>
      </c>
      <c r="B1290" s="78" t="s">
        <v>5113</v>
      </c>
      <c r="C1290" s="78" t="s">
        <v>5114</v>
      </c>
      <c r="D1290" s="78">
        <v>20011218</v>
      </c>
      <c r="E1290" s="78" t="s">
        <v>5115</v>
      </c>
      <c r="F1290" s="78">
        <v>12</v>
      </c>
      <c r="G1290" s="82">
        <v>36700</v>
      </c>
      <c r="H1290" s="82">
        <v>37530</v>
      </c>
      <c r="I1290" s="82">
        <v>37332</v>
      </c>
      <c r="J1290" s="82">
        <v>15242370</v>
      </c>
      <c r="K1290" s="82">
        <v>559394979000</v>
      </c>
      <c r="L1290" s="82">
        <v>173291532000</v>
      </c>
      <c r="M1290" s="82">
        <v>17664443000</v>
      </c>
      <c r="N1290" s="82">
        <v>7621185000</v>
      </c>
      <c r="O1290" s="82">
        <v>155627089000</v>
      </c>
      <c r="P1290" s="82">
        <v>72580989000</v>
      </c>
      <c r="Q1290" s="82">
        <v>27221560000</v>
      </c>
      <c r="R1290" s="82">
        <v>24593439000</v>
      </c>
      <c r="S1290" s="82"/>
      <c r="T1290" s="82"/>
      <c r="U1290" s="82"/>
      <c r="V1290" s="82"/>
      <c r="W1290" s="82"/>
      <c r="X1290" s="82"/>
    </row>
    <row r="1291" spans="1:24" x14ac:dyDescent="0.3">
      <c r="A1291" s="78" t="s">
        <v>5116</v>
      </c>
      <c r="B1291" s="78" t="s">
        <v>5117</v>
      </c>
      <c r="C1291" s="78" t="s">
        <v>5118</v>
      </c>
      <c r="D1291" s="78">
        <v>20140808</v>
      </c>
      <c r="E1291" s="78" t="s">
        <v>5119</v>
      </c>
      <c r="F1291" s="78">
        <v>12</v>
      </c>
      <c r="G1291" s="82">
        <v>6270</v>
      </c>
      <c r="H1291" s="82">
        <v>6448</v>
      </c>
      <c r="I1291" s="82">
        <v>6172</v>
      </c>
      <c r="J1291" s="82">
        <v>7469661</v>
      </c>
      <c r="K1291" s="82">
        <v>46834774470</v>
      </c>
      <c r="L1291" s="82">
        <v>51955397000</v>
      </c>
      <c r="M1291" s="82">
        <v>16830689000</v>
      </c>
      <c r="N1291" s="82">
        <v>3734831000</v>
      </c>
      <c r="O1291" s="82">
        <v>35124708000</v>
      </c>
      <c r="P1291" s="82">
        <v>41048445000</v>
      </c>
      <c r="Q1291" s="82">
        <v>7504659000</v>
      </c>
      <c r="R1291" s="82">
        <v>5481540000</v>
      </c>
      <c r="S1291" s="82">
        <v>52021454000</v>
      </c>
      <c r="T1291" s="82">
        <v>16603710000</v>
      </c>
      <c r="U1291" s="82">
        <v>35417743000</v>
      </c>
      <c r="V1291" s="82">
        <v>41100816000</v>
      </c>
      <c r="W1291" s="82">
        <v>7807047000</v>
      </c>
      <c r="X1291" s="82">
        <v>5762432000</v>
      </c>
    </row>
    <row r="1292" spans="1:24" x14ac:dyDescent="0.3">
      <c r="A1292" s="78" t="s">
        <v>5120</v>
      </c>
      <c r="B1292" s="78" t="s">
        <v>5121</v>
      </c>
      <c r="C1292" s="78" t="s">
        <v>5122</v>
      </c>
      <c r="D1292" s="78">
        <v>19941229</v>
      </c>
      <c r="E1292" s="78" t="s">
        <v>5123</v>
      </c>
      <c r="F1292" s="78">
        <v>12</v>
      </c>
      <c r="G1292" s="82">
        <v>9100</v>
      </c>
      <c r="H1292" s="82">
        <v>9508</v>
      </c>
      <c r="I1292" s="82">
        <v>8784</v>
      </c>
      <c r="J1292" s="82">
        <v>8350000</v>
      </c>
      <c r="K1292" s="82">
        <v>75985000000</v>
      </c>
      <c r="L1292" s="82">
        <v>204575379000</v>
      </c>
      <c r="M1292" s="82">
        <v>41290251000</v>
      </c>
      <c r="N1292" s="82">
        <v>4175000000</v>
      </c>
      <c r="O1292" s="82">
        <v>163285129000</v>
      </c>
      <c r="P1292" s="82">
        <v>62251462000</v>
      </c>
      <c r="Q1292" s="82">
        <v>-4963242000</v>
      </c>
      <c r="R1292" s="82">
        <v>-2756443000</v>
      </c>
      <c r="S1292" s="82"/>
      <c r="T1292" s="82"/>
      <c r="U1292" s="82"/>
      <c r="V1292" s="82"/>
      <c r="W1292" s="82"/>
      <c r="X1292" s="82"/>
    </row>
    <row r="1293" spans="1:24" x14ac:dyDescent="0.3">
      <c r="A1293" s="78" t="s">
        <v>5124</v>
      </c>
      <c r="B1293" s="78" t="s">
        <v>5125</v>
      </c>
      <c r="C1293" s="78" t="s">
        <v>5126</v>
      </c>
      <c r="D1293" s="78">
        <v>20071030</v>
      </c>
      <c r="E1293" s="78" t="s">
        <v>5127</v>
      </c>
      <c r="F1293" s="78">
        <v>3</v>
      </c>
      <c r="G1293" s="82">
        <v>7420</v>
      </c>
      <c r="H1293" s="82">
        <v>7416</v>
      </c>
      <c r="I1293" s="82">
        <v>7301</v>
      </c>
      <c r="J1293" s="82">
        <v>29200000</v>
      </c>
      <c r="K1293" s="82">
        <v>216664000000</v>
      </c>
      <c r="L1293" s="82">
        <v>231908407000</v>
      </c>
      <c r="M1293" s="82">
        <v>12266103000</v>
      </c>
      <c r="N1293" s="82">
        <v>14600000000</v>
      </c>
      <c r="O1293" s="82">
        <v>219642304000</v>
      </c>
      <c r="P1293" s="82">
        <v>83562848000</v>
      </c>
      <c r="Q1293" s="82">
        <v>16541639000</v>
      </c>
      <c r="R1293" s="82">
        <v>14540914000</v>
      </c>
      <c r="S1293" s="82">
        <v>240294432000</v>
      </c>
      <c r="T1293" s="82">
        <v>13866807000</v>
      </c>
      <c r="U1293" s="82">
        <v>226427625000</v>
      </c>
      <c r="V1293" s="82">
        <v>91982644000</v>
      </c>
      <c r="W1293" s="82">
        <v>15857612000</v>
      </c>
      <c r="X1293" s="82">
        <v>14397676000</v>
      </c>
    </row>
    <row r="1294" spans="1:24" x14ac:dyDescent="0.3">
      <c r="A1294" s="78" t="s">
        <v>5128</v>
      </c>
      <c r="B1294" s="78" t="s">
        <v>5129</v>
      </c>
      <c r="C1294" s="78" t="s">
        <v>5130</v>
      </c>
      <c r="D1294" s="78">
        <v>19941229</v>
      </c>
      <c r="E1294" s="78" t="s">
        <v>5131</v>
      </c>
      <c r="F1294" s="78">
        <v>12</v>
      </c>
      <c r="G1294" s="82">
        <v>444</v>
      </c>
      <c r="H1294" s="82">
        <v>457</v>
      </c>
      <c r="I1294" s="82">
        <v>499</v>
      </c>
      <c r="J1294" s="82">
        <v>106207480</v>
      </c>
      <c r="K1294" s="82">
        <v>47156121120</v>
      </c>
      <c r="L1294" s="82">
        <v>143792405000</v>
      </c>
      <c r="M1294" s="82">
        <v>96006904000</v>
      </c>
      <c r="N1294" s="82">
        <v>53103740000</v>
      </c>
      <c r="O1294" s="82">
        <v>47785501000</v>
      </c>
      <c r="P1294" s="82">
        <v>297238767000</v>
      </c>
      <c r="Q1294" s="82">
        <v>-2252408000</v>
      </c>
      <c r="R1294" s="82">
        <v>-3702760000</v>
      </c>
      <c r="S1294" s="82">
        <v>185052299000</v>
      </c>
      <c r="T1294" s="82">
        <v>123386812000</v>
      </c>
      <c r="U1294" s="82">
        <v>61665486000</v>
      </c>
      <c r="V1294" s="82">
        <v>363271195000</v>
      </c>
      <c r="W1294" s="82">
        <v>-3765205000</v>
      </c>
      <c r="X1294" s="82">
        <v>-5516592000</v>
      </c>
    </row>
    <row r="1295" spans="1:24" x14ac:dyDescent="0.3">
      <c r="A1295" s="78" t="s">
        <v>5132</v>
      </c>
      <c r="B1295" s="78" t="s">
        <v>5133</v>
      </c>
      <c r="C1295" s="78" t="s">
        <v>5134</v>
      </c>
      <c r="D1295" s="78">
        <v>20131204</v>
      </c>
      <c r="E1295" s="78" t="s">
        <v>5135</v>
      </c>
      <c r="F1295" s="78">
        <v>12</v>
      </c>
      <c r="G1295" s="82">
        <v>9060</v>
      </c>
      <c r="H1295" s="82">
        <v>9288</v>
      </c>
      <c r="I1295" s="82">
        <v>8914</v>
      </c>
      <c r="J1295" s="82">
        <v>10050000</v>
      </c>
      <c r="K1295" s="82">
        <v>91053000000</v>
      </c>
      <c r="L1295" s="82">
        <v>75197319000</v>
      </c>
      <c r="M1295" s="82">
        <v>18842483000</v>
      </c>
      <c r="N1295" s="82">
        <v>5000000000</v>
      </c>
      <c r="O1295" s="82">
        <v>56354836000</v>
      </c>
      <c r="P1295" s="82">
        <v>82975988000</v>
      </c>
      <c r="Q1295" s="82">
        <v>2916822000</v>
      </c>
      <c r="R1295" s="82">
        <v>14211367000</v>
      </c>
      <c r="S1295" s="82">
        <v>94954266000</v>
      </c>
      <c r="T1295" s="82">
        <v>31285653000</v>
      </c>
      <c r="U1295" s="82">
        <v>63668612000</v>
      </c>
      <c r="V1295" s="82">
        <v>127944643000</v>
      </c>
      <c r="W1295" s="82">
        <v>12744184000</v>
      </c>
      <c r="X1295" s="82">
        <v>9306524000</v>
      </c>
    </row>
    <row r="1296" spans="1:24" x14ac:dyDescent="0.3">
      <c r="A1296" s="78" t="s">
        <v>5136</v>
      </c>
      <c r="B1296" s="78" t="s">
        <v>5137</v>
      </c>
      <c r="C1296" s="78" t="s">
        <v>5138</v>
      </c>
      <c r="D1296" s="78">
        <v>20000104</v>
      </c>
      <c r="E1296" s="78" t="s">
        <v>5139</v>
      </c>
      <c r="F1296" s="78">
        <v>12</v>
      </c>
      <c r="G1296" s="82">
        <v>10700</v>
      </c>
      <c r="H1296" s="82">
        <v>10850</v>
      </c>
      <c r="I1296" s="82">
        <v>11030</v>
      </c>
      <c r="J1296" s="82">
        <v>33474236</v>
      </c>
      <c r="K1296" s="82">
        <v>358174325200</v>
      </c>
      <c r="L1296" s="82">
        <v>611445533000</v>
      </c>
      <c r="M1296" s="82">
        <v>447599061000</v>
      </c>
      <c r="N1296" s="82">
        <v>16100000000</v>
      </c>
      <c r="O1296" s="82">
        <v>163846472000</v>
      </c>
      <c r="P1296" s="82">
        <v>466791401000</v>
      </c>
      <c r="Q1296" s="82">
        <v>-1028244000</v>
      </c>
      <c r="R1296" s="82">
        <v>-12834181000</v>
      </c>
      <c r="S1296" s="82">
        <v>608780276000</v>
      </c>
      <c r="T1296" s="82">
        <v>448079549000</v>
      </c>
      <c r="U1296" s="82">
        <v>160700727000</v>
      </c>
      <c r="V1296" s="82">
        <v>475410206000</v>
      </c>
      <c r="W1296" s="82">
        <v>1364562000</v>
      </c>
      <c r="X1296" s="82">
        <v>-11148767000</v>
      </c>
    </row>
    <row r="1297" spans="1:24" x14ac:dyDescent="0.3">
      <c r="A1297" s="78" t="s">
        <v>5140</v>
      </c>
      <c r="B1297" s="78" t="s">
        <v>5141</v>
      </c>
      <c r="C1297" s="78" t="s">
        <v>5142</v>
      </c>
      <c r="D1297" s="78">
        <v>19981104</v>
      </c>
      <c r="E1297" s="78" t="s">
        <v>5143</v>
      </c>
      <c r="F1297" s="78">
        <v>12</v>
      </c>
      <c r="G1297" s="82">
        <v>5820</v>
      </c>
      <c r="H1297" s="82">
        <v>6104</v>
      </c>
      <c r="I1297" s="82">
        <v>6281</v>
      </c>
      <c r="J1297" s="82">
        <v>5530735</v>
      </c>
      <c r="K1297" s="82">
        <v>32188877700</v>
      </c>
      <c r="L1297" s="82">
        <v>64838637000</v>
      </c>
      <c r="M1297" s="82">
        <v>19587818000</v>
      </c>
      <c r="N1297" s="82">
        <v>13826838000</v>
      </c>
      <c r="O1297" s="82">
        <v>45250819000</v>
      </c>
      <c r="P1297" s="82">
        <v>54336982000</v>
      </c>
      <c r="Q1297" s="82">
        <v>-2939110000</v>
      </c>
      <c r="R1297" s="82">
        <v>-3096089000</v>
      </c>
      <c r="S1297" s="82">
        <v>66153708000</v>
      </c>
      <c r="T1297" s="82">
        <v>19596572000</v>
      </c>
      <c r="U1297" s="82">
        <v>46557136000</v>
      </c>
      <c r="V1297" s="82">
        <v>53998168000</v>
      </c>
      <c r="W1297" s="82">
        <v>-3405341000</v>
      </c>
      <c r="X1297" s="82">
        <v>-3530871000</v>
      </c>
    </row>
    <row r="1298" spans="1:24" x14ac:dyDescent="0.3">
      <c r="A1298" s="78" t="s">
        <v>5144</v>
      </c>
      <c r="B1298" s="78" t="s">
        <v>5145</v>
      </c>
      <c r="C1298" s="78" t="s">
        <v>5146</v>
      </c>
      <c r="D1298" s="78">
        <v>20000803</v>
      </c>
      <c r="E1298" s="78" t="s">
        <v>5147</v>
      </c>
      <c r="F1298" s="78">
        <v>6</v>
      </c>
      <c r="G1298" s="82">
        <v>3990</v>
      </c>
      <c r="H1298" s="82">
        <v>4021</v>
      </c>
      <c r="I1298" s="82">
        <v>3850</v>
      </c>
      <c r="J1298" s="82">
        <v>13481317</v>
      </c>
      <c r="K1298" s="82">
        <v>53790454830</v>
      </c>
      <c r="L1298" s="82"/>
      <c r="M1298" s="82"/>
      <c r="N1298" s="82"/>
      <c r="O1298" s="82"/>
      <c r="P1298" s="82"/>
      <c r="Q1298" s="82"/>
      <c r="R1298" s="82"/>
      <c r="S1298" s="82"/>
      <c r="T1298" s="82"/>
      <c r="U1298" s="82"/>
      <c r="V1298" s="82"/>
      <c r="W1298" s="82"/>
      <c r="X1298" s="82"/>
    </row>
    <row r="1299" spans="1:24" x14ac:dyDescent="0.3">
      <c r="A1299" s="78" t="s">
        <v>5148</v>
      </c>
      <c r="B1299" s="78" t="s">
        <v>5149</v>
      </c>
      <c r="C1299" s="78" t="s">
        <v>5150</v>
      </c>
      <c r="D1299" s="78">
        <v>19970714</v>
      </c>
      <c r="E1299" s="78" t="s">
        <v>5151</v>
      </c>
      <c r="F1299" s="78">
        <v>12</v>
      </c>
      <c r="G1299" s="82">
        <v>5990</v>
      </c>
      <c r="H1299" s="82">
        <v>6206</v>
      </c>
      <c r="I1299" s="82">
        <v>6359</v>
      </c>
      <c r="J1299" s="82">
        <v>6000000</v>
      </c>
      <c r="K1299" s="82">
        <v>35940000000</v>
      </c>
      <c r="L1299" s="82">
        <v>86640621000</v>
      </c>
      <c r="M1299" s="82">
        <v>37558624000</v>
      </c>
      <c r="N1299" s="82">
        <v>3000000000</v>
      </c>
      <c r="O1299" s="82">
        <v>49081997000</v>
      </c>
      <c r="P1299" s="82">
        <v>98045672000</v>
      </c>
      <c r="Q1299" s="82">
        <v>781182000</v>
      </c>
      <c r="R1299" s="82">
        <v>1137655000</v>
      </c>
      <c r="S1299" s="82">
        <v>90182846000</v>
      </c>
      <c r="T1299" s="82">
        <v>38234082000</v>
      </c>
      <c r="U1299" s="82">
        <v>51948763000</v>
      </c>
      <c r="V1299" s="82">
        <v>101101238000</v>
      </c>
      <c r="W1299" s="82">
        <v>5383488000</v>
      </c>
      <c r="X1299" s="82">
        <v>5809782000</v>
      </c>
    </row>
    <row r="1300" spans="1:24" x14ac:dyDescent="0.3">
      <c r="A1300" s="78" t="s">
        <v>5152</v>
      </c>
      <c r="B1300" s="78" t="s">
        <v>5153</v>
      </c>
      <c r="C1300" s="78" t="s">
        <v>5154</v>
      </c>
      <c r="D1300" s="78">
        <v>19960703</v>
      </c>
      <c r="E1300" s="78" t="s">
        <v>5155</v>
      </c>
      <c r="F1300" s="78">
        <v>6</v>
      </c>
      <c r="G1300" s="82">
        <v>27500</v>
      </c>
      <c r="H1300" s="82">
        <v>28640</v>
      </c>
      <c r="I1300" s="82">
        <v>27202</v>
      </c>
      <c r="J1300" s="82">
        <v>10000000</v>
      </c>
      <c r="K1300" s="82">
        <v>275000000000</v>
      </c>
      <c r="L1300" s="82">
        <v>236963333000</v>
      </c>
      <c r="M1300" s="82">
        <v>31565041000</v>
      </c>
      <c r="N1300" s="82">
        <v>5000000000</v>
      </c>
      <c r="O1300" s="82">
        <v>205398292000</v>
      </c>
      <c r="P1300" s="82">
        <v>45985483000</v>
      </c>
      <c r="Q1300" s="82">
        <v>460776000</v>
      </c>
      <c r="R1300" s="82">
        <v>13330946000</v>
      </c>
      <c r="S1300" s="82">
        <v>519636366000</v>
      </c>
      <c r="T1300" s="82">
        <v>89867030000</v>
      </c>
      <c r="U1300" s="82">
        <v>429769336000</v>
      </c>
      <c r="V1300" s="82">
        <v>276746039000</v>
      </c>
      <c r="W1300" s="82">
        <v>51513339000</v>
      </c>
      <c r="X1300" s="82">
        <v>35823672000</v>
      </c>
    </row>
    <row r="1301" spans="1:24" x14ac:dyDescent="0.3">
      <c r="A1301" s="78" t="s">
        <v>5156</v>
      </c>
      <c r="B1301" s="78" t="s">
        <v>5157</v>
      </c>
      <c r="C1301" s="78" t="s">
        <v>5158</v>
      </c>
      <c r="D1301" s="78">
        <v>20070529</v>
      </c>
      <c r="E1301" s="78" t="s">
        <v>5159</v>
      </c>
      <c r="F1301" s="78">
        <v>12</v>
      </c>
      <c r="G1301" s="82">
        <v>2175</v>
      </c>
      <c r="H1301" s="82">
        <v>2182</v>
      </c>
      <c r="I1301" s="82">
        <v>2045</v>
      </c>
      <c r="J1301" s="82">
        <v>18294027</v>
      </c>
      <c r="K1301" s="82">
        <v>39789508725</v>
      </c>
      <c r="L1301" s="82">
        <v>168370793000</v>
      </c>
      <c r="M1301" s="82">
        <v>73205963000</v>
      </c>
      <c r="N1301" s="82">
        <v>4621183000</v>
      </c>
      <c r="O1301" s="82">
        <v>95164830000</v>
      </c>
      <c r="P1301" s="82">
        <v>15890255000</v>
      </c>
      <c r="Q1301" s="82">
        <v>-887462000</v>
      </c>
      <c r="R1301" s="82">
        <v>1916730000</v>
      </c>
      <c r="S1301" s="82">
        <v>166294546000</v>
      </c>
      <c r="T1301" s="82">
        <v>73898041000</v>
      </c>
      <c r="U1301" s="82">
        <v>92396505000</v>
      </c>
      <c r="V1301" s="82">
        <v>16513359000</v>
      </c>
      <c r="W1301" s="82">
        <v>-2746984000</v>
      </c>
      <c r="X1301" s="82">
        <v>936649000</v>
      </c>
    </row>
    <row r="1302" spans="1:24" x14ac:dyDescent="0.3">
      <c r="A1302" s="78" t="s">
        <v>5160</v>
      </c>
      <c r="B1302" s="78" t="s">
        <v>5161</v>
      </c>
      <c r="C1302" s="78" t="s">
        <v>5162</v>
      </c>
      <c r="D1302" s="78">
        <v>19960503</v>
      </c>
      <c r="E1302" s="78" t="s">
        <v>5163</v>
      </c>
      <c r="F1302" s="78">
        <v>12</v>
      </c>
      <c r="G1302" s="82">
        <v>40450</v>
      </c>
      <c r="H1302" s="82">
        <v>40920</v>
      </c>
      <c r="I1302" s="82">
        <v>35452</v>
      </c>
      <c r="J1302" s="82">
        <v>9800000</v>
      </c>
      <c r="K1302" s="82">
        <v>396410000000</v>
      </c>
      <c r="L1302" s="82">
        <v>209389339000</v>
      </c>
      <c r="M1302" s="82">
        <v>58963945000</v>
      </c>
      <c r="N1302" s="82">
        <v>4900000000</v>
      </c>
      <c r="O1302" s="82">
        <v>150425394000</v>
      </c>
      <c r="P1302" s="82">
        <v>187069553000</v>
      </c>
      <c r="Q1302" s="82">
        <v>40838079000</v>
      </c>
      <c r="R1302" s="82">
        <v>32817123000</v>
      </c>
      <c r="S1302" s="82"/>
      <c r="T1302" s="82"/>
      <c r="U1302" s="82"/>
      <c r="V1302" s="82"/>
      <c r="W1302" s="82"/>
      <c r="X1302" s="82"/>
    </row>
    <row r="1303" spans="1:24" x14ac:dyDescent="0.3">
      <c r="A1303" s="78" t="s">
        <v>5164</v>
      </c>
      <c r="B1303" s="78" t="s">
        <v>5165</v>
      </c>
      <c r="C1303" s="78" t="s">
        <v>5166</v>
      </c>
      <c r="D1303" s="78">
        <v>19990811</v>
      </c>
      <c r="E1303" s="78" t="s">
        <v>5167</v>
      </c>
      <c r="F1303" s="78">
        <v>6</v>
      </c>
      <c r="G1303" s="82">
        <v>1090</v>
      </c>
      <c r="H1303" s="82">
        <v>1131</v>
      </c>
      <c r="I1303" s="82">
        <v>1194</v>
      </c>
      <c r="J1303" s="82">
        <v>16590525</v>
      </c>
      <c r="K1303" s="82">
        <v>18083672250</v>
      </c>
      <c r="L1303" s="82">
        <v>102355322000</v>
      </c>
      <c r="M1303" s="82">
        <v>67767832000</v>
      </c>
      <c r="N1303" s="82">
        <v>8295263000</v>
      </c>
      <c r="O1303" s="82">
        <v>34587491000</v>
      </c>
      <c r="P1303" s="82">
        <v>54068974000</v>
      </c>
      <c r="Q1303" s="82">
        <v>-2252276000</v>
      </c>
      <c r="R1303" s="82">
        <v>-3828612000</v>
      </c>
      <c r="S1303" s="82">
        <v>95206126000</v>
      </c>
      <c r="T1303" s="82">
        <v>68296439000</v>
      </c>
      <c r="U1303" s="82">
        <v>26909688000</v>
      </c>
      <c r="V1303" s="82">
        <v>57129105000</v>
      </c>
      <c r="W1303" s="82">
        <v>-3567364000</v>
      </c>
      <c r="X1303" s="82">
        <v>-5281081000</v>
      </c>
    </row>
    <row r="1304" spans="1:24" x14ac:dyDescent="0.3">
      <c r="A1304" s="78" t="s">
        <v>5168</v>
      </c>
      <c r="B1304" s="78" t="s">
        <v>5169</v>
      </c>
      <c r="C1304" s="78" t="s">
        <v>5170</v>
      </c>
      <c r="D1304" s="78">
        <v>20000629</v>
      </c>
      <c r="E1304" s="78" t="s">
        <v>5171</v>
      </c>
      <c r="F1304" s="78">
        <v>12</v>
      </c>
      <c r="G1304" s="82">
        <v>9830</v>
      </c>
      <c r="H1304" s="82">
        <v>9896</v>
      </c>
      <c r="I1304" s="82">
        <v>9357</v>
      </c>
      <c r="J1304" s="82">
        <v>11921403</v>
      </c>
      <c r="K1304" s="82">
        <v>117187391490</v>
      </c>
      <c r="L1304" s="82">
        <v>110390741000</v>
      </c>
      <c r="M1304" s="82">
        <v>73033641000</v>
      </c>
      <c r="N1304" s="82">
        <v>5960702000</v>
      </c>
      <c r="O1304" s="82">
        <v>37357100000</v>
      </c>
      <c r="P1304" s="82">
        <v>43406398000</v>
      </c>
      <c r="Q1304" s="82">
        <v>1679000000</v>
      </c>
      <c r="R1304" s="82">
        <v>-4359782000</v>
      </c>
      <c r="S1304" s="82">
        <v>110553901000</v>
      </c>
      <c r="T1304" s="82">
        <v>74276759000</v>
      </c>
      <c r="U1304" s="82">
        <v>36277142000</v>
      </c>
      <c r="V1304" s="82">
        <v>46029119000</v>
      </c>
      <c r="W1304" s="82">
        <v>446284000</v>
      </c>
      <c r="X1304" s="82">
        <v>-5241129000</v>
      </c>
    </row>
    <row r="1305" spans="1:24" x14ac:dyDescent="0.3">
      <c r="A1305" s="78" t="s">
        <v>5172</v>
      </c>
      <c r="B1305" s="78" t="s">
        <v>5173</v>
      </c>
      <c r="C1305" s="78" t="s">
        <v>5174</v>
      </c>
      <c r="D1305" s="78">
        <v>20131203</v>
      </c>
      <c r="E1305" s="78" t="s">
        <v>5175</v>
      </c>
      <c r="F1305" s="78">
        <v>12</v>
      </c>
      <c r="G1305" s="82">
        <v>4200</v>
      </c>
      <c r="H1305" s="82">
        <v>4062</v>
      </c>
      <c r="I1305" s="82">
        <v>3705</v>
      </c>
      <c r="J1305" s="82">
        <v>28722222</v>
      </c>
      <c r="K1305" s="82">
        <v>120633332400</v>
      </c>
      <c r="L1305" s="82">
        <v>222851690000</v>
      </c>
      <c r="M1305" s="82">
        <v>85792801000</v>
      </c>
      <c r="N1305" s="82">
        <v>14361111000</v>
      </c>
      <c r="O1305" s="82">
        <v>137058889000</v>
      </c>
      <c r="P1305" s="82">
        <v>233820521000</v>
      </c>
      <c r="Q1305" s="82">
        <v>-3198673000</v>
      </c>
      <c r="R1305" s="82">
        <v>8480173000</v>
      </c>
      <c r="S1305" s="82">
        <v>311102563000</v>
      </c>
      <c r="T1305" s="82">
        <v>169874612000</v>
      </c>
      <c r="U1305" s="82">
        <v>141227951000</v>
      </c>
      <c r="V1305" s="82">
        <v>369056453000</v>
      </c>
      <c r="W1305" s="82">
        <v>10155883000</v>
      </c>
      <c r="X1305" s="82">
        <v>1187130000</v>
      </c>
    </row>
    <row r="1306" spans="1:24" x14ac:dyDescent="0.3">
      <c r="A1306" s="78" t="s">
        <v>5176</v>
      </c>
      <c r="B1306" s="78" t="s">
        <v>5177</v>
      </c>
      <c r="C1306" s="78" t="s">
        <v>5178</v>
      </c>
      <c r="D1306" s="78">
        <v>19970718</v>
      </c>
      <c r="E1306" s="78" t="s">
        <v>5179</v>
      </c>
      <c r="F1306" s="78">
        <v>12</v>
      </c>
      <c r="G1306" s="82">
        <v>3030</v>
      </c>
      <c r="H1306" s="82">
        <v>2695</v>
      </c>
      <c r="I1306" s="82">
        <v>2648</v>
      </c>
      <c r="J1306" s="82">
        <v>11309259</v>
      </c>
      <c r="K1306" s="82">
        <v>34267054770</v>
      </c>
      <c r="L1306" s="82">
        <v>71522833000</v>
      </c>
      <c r="M1306" s="82">
        <v>4562200000</v>
      </c>
      <c r="N1306" s="82">
        <v>5654630000</v>
      </c>
      <c r="O1306" s="82">
        <v>66960633000</v>
      </c>
      <c r="P1306" s="82">
        <v>26632526000</v>
      </c>
      <c r="Q1306" s="82">
        <v>-115854000</v>
      </c>
      <c r="R1306" s="82">
        <v>-2495978000</v>
      </c>
      <c r="S1306" s="82"/>
      <c r="T1306" s="82"/>
      <c r="U1306" s="82"/>
      <c r="V1306" s="82"/>
      <c r="W1306" s="82"/>
      <c r="X1306" s="82"/>
    </row>
    <row r="1307" spans="1:24" x14ac:dyDescent="0.3">
      <c r="A1307" s="78" t="s">
        <v>5180</v>
      </c>
      <c r="B1307" s="78" t="s">
        <v>5181</v>
      </c>
      <c r="C1307" s="78" t="s">
        <v>5182</v>
      </c>
      <c r="D1307" s="78">
        <v>19990106</v>
      </c>
      <c r="E1307" s="78" t="s">
        <v>5183</v>
      </c>
      <c r="F1307" s="78">
        <v>12</v>
      </c>
      <c r="G1307" s="82">
        <v>14050</v>
      </c>
      <c r="H1307" s="82">
        <v>14590</v>
      </c>
      <c r="I1307" s="82">
        <v>14490</v>
      </c>
      <c r="J1307" s="82">
        <v>17900000</v>
      </c>
      <c r="K1307" s="82">
        <v>251495000000</v>
      </c>
      <c r="L1307" s="82">
        <v>290834838000</v>
      </c>
      <c r="M1307" s="82">
        <v>58115841000</v>
      </c>
      <c r="N1307" s="82">
        <v>8950000000</v>
      </c>
      <c r="O1307" s="82">
        <v>232718996000</v>
      </c>
      <c r="P1307" s="82">
        <v>250338652000</v>
      </c>
      <c r="Q1307" s="82">
        <v>24229625000</v>
      </c>
      <c r="R1307" s="82">
        <v>28205005000</v>
      </c>
      <c r="S1307" s="82">
        <v>347057246000</v>
      </c>
      <c r="T1307" s="82">
        <v>94285070000</v>
      </c>
      <c r="U1307" s="82">
        <v>252772176000</v>
      </c>
      <c r="V1307" s="82">
        <v>258184929000</v>
      </c>
      <c r="W1307" s="82">
        <v>21951501000</v>
      </c>
      <c r="X1307" s="82">
        <v>18669918000</v>
      </c>
    </row>
    <row r="1308" spans="1:24" x14ac:dyDescent="0.3">
      <c r="A1308" s="78" t="s">
        <v>5184</v>
      </c>
      <c r="B1308" s="78" t="s">
        <v>5185</v>
      </c>
      <c r="C1308" s="78" t="s">
        <v>5186</v>
      </c>
      <c r="D1308" s="78">
        <v>20040806</v>
      </c>
      <c r="E1308" s="78" t="s">
        <v>5187</v>
      </c>
      <c r="F1308" s="78">
        <v>12</v>
      </c>
      <c r="G1308" s="82">
        <v>2620</v>
      </c>
      <c r="H1308" s="82">
        <v>2642</v>
      </c>
      <c r="I1308" s="82">
        <v>2543</v>
      </c>
      <c r="J1308" s="82">
        <v>20000000</v>
      </c>
      <c r="K1308" s="82">
        <v>52400000000</v>
      </c>
      <c r="L1308" s="82">
        <v>203229746000</v>
      </c>
      <c r="M1308" s="82">
        <v>96172904000</v>
      </c>
      <c r="N1308" s="82">
        <v>10000000000</v>
      </c>
      <c r="O1308" s="82">
        <v>107056842000</v>
      </c>
      <c r="P1308" s="82">
        <v>102332566000</v>
      </c>
      <c r="Q1308" s="82">
        <v>2315262000</v>
      </c>
      <c r="R1308" s="82">
        <v>3200274000</v>
      </c>
      <c r="S1308" s="82">
        <v>278612077000</v>
      </c>
      <c r="T1308" s="82">
        <v>177214572000</v>
      </c>
      <c r="U1308" s="82">
        <v>101397504000</v>
      </c>
      <c r="V1308" s="82">
        <v>224434290000</v>
      </c>
      <c r="W1308" s="82">
        <v>2902498000</v>
      </c>
      <c r="X1308" s="82">
        <v>3523149000</v>
      </c>
    </row>
    <row r="1309" spans="1:24" x14ac:dyDescent="0.3">
      <c r="A1309" s="78" t="s">
        <v>5188</v>
      </c>
      <c r="B1309" s="78" t="s">
        <v>5189</v>
      </c>
      <c r="C1309" s="78" t="s">
        <v>5190</v>
      </c>
      <c r="D1309" s="78">
        <v>20090805</v>
      </c>
      <c r="E1309" s="78" t="s">
        <v>5191</v>
      </c>
      <c r="F1309" s="78">
        <v>12</v>
      </c>
      <c r="G1309" s="82">
        <v>3875</v>
      </c>
      <c r="H1309" s="82">
        <v>4467</v>
      </c>
      <c r="I1309" s="82">
        <v>3425</v>
      </c>
      <c r="J1309" s="82">
        <v>7200000</v>
      </c>
      <c r="K1309" s="82">
        <v>27900000000</v>
      </c>
      <c r="L1309" s="82">
        <v>75347683000</v>
      </c>
      <c r="M1309" s="82">
        <v>20165376000</v>
      </c>
      <c r="N1309" s="82">
        <v>3600000000</v>
      </c>
      <c r="O1309" s="82">
        <v>55182308000</v>
      </c>
      <c r="P1309" s="82">
        <v>36128055000</v>
      </c>
      <c r="Q1309" s="82">
        <v>-21088000</v>
      </c>
      <c r="R1309" s="82">
        <v>-120148000</v>
      </c>
      <c r="S1309" s="82"/>
      <c r="T1309" s="82"/>
      <c r="U1309" s="82"/>
      <c r="V1309" s="82"/>
      <c r="W1309" s="82"/>
      <c r="X1309" s="82"/>
    </row>
    <row r="1310" spans="1:24" x14ac:dyDescent="0.3">
      <c r="A1310" s="78" t="s">
        <v>5192</v>
      </c>
      <c r="B1310" s="78" t="s">
        <v>5193</v>
      </c>
      <c r="C1310" s="78" t="s">
        <v>5194</v>
      </c>
      <c r="D1310" s="78">
        <v>20060411</v>
      </c>
      <c r="E1310" s="78" t="s">
        <v>5195</v>
      </c>
      <c r="F1310" s="78">
        <v>12</v>
      </c>
      <c r="G1310" s="82">
        <v>2295</v>
      </c>
      <c r="H1310" s="82">
        <v>2338</v>
      </c>
      <c r="I1310" s="82">
        <v>2293</v>
      </c>
      <c r="J1310" s="82">
        <v>51794579</v>
      </c>
      <c r="K1310" s="82">
        <v>118868558805</v>
      </c>
      <c r="L1310" s="82">
        <v>100429582000</v>
      </c>
      <c r="M1310" s="82">
        <v>33135464000</v>
      </c>
      <c r="N1310" s="82">
        <v>25897290000</v>
      </c>
      <c r="O1310" s="82">
        <v>67294118000</v>
      </c>
      <c r="P1310" s="82">
        <v>62361128000</v>
      </c>
      <c r="Q1310" s="82">
        <v>966362000</v>
      </c>
      <c r="R1310" s="82">
        <v>-3406283000</v>
      </c>
      <c r="S1310" s="82">
        <v>100171110000</v>
      </c>
      <c r="T1310" s="82">
        <v>33435066000</v>
      </c>
      <c r="U1310" s="82">
        <v>66736044000</v>
      </c>
      <c r="V1310" s="82">
        <v>63070081000</v>
      </c>
      <c r="W1310" s="82">
        <v>978761000</v>
      </c>
      <c r="X1310" s="82">
        <v>-3592501000</v>
      </c>
    </row>
    <row r="1311" spans="1:24" x14ac:dyDescent="0.3">
      <c r="A1311" s="78" t="s">
        <v>5196</v>
      </c>
      <c r="B1311" s="78" t="s">
        <v>5197</v>
      </c>
      <c r="C1311" s="78" t="s">
        <v>5198</v>
      </c>
      <c r="D1311" s="78">
        <v>20101105</v>
      </c>
      <c r="E1311" s="78" t="s">
        <v>5199</v>
      </c>
      <c r="F1311" s="78">
        <v>12</v>
      </c>
      <c r="G1311" s="82">
        <v>8000</v>
      </c>
      <c r="H1311" s="82">
        <v>7906</v>
      </c>
      <c r="I1311" s="82">
        <v>7850</v>
      </c>
      <c r="J1311" s="82">
        <v>9500000</v>
      </c>
      <c r="K1311" s="82">
        <v>76000000000</v>
      </c>
      <c r="L1311" s="82">
        <v>88893264000</v>
      </c>
      <c r="M1311" s="82">
        <v>6350902000</v>
      </c>
      <c r="N1311" s="82">
        <v>4750000000</v>
      </c>
      <c r="O1311" s="82">
        <v>82542363000</v>
      </c>
      <c r="P1311" s="82">
        <v>36792363000</v>
      </c>
      <c r="Q1311" s="82">
        <v>2137719000</v>
      </c>
      <c r="R1311" s="82">
        <v>3606634000</v>
      </c>
      <c r="S1311" s="82">
        <v>93165877000</v>
      </c>
      <c r="T1311" s="82">
        <v>11489918000</v>
      </c>
      <c r="U1311" s="82">
        <v>81675958000</v>
      </c>
      <c r="V1311" s="82">
        <v>37797964000</v>
      </c>
      <c r="W1311" s="82">
        <v>2283677000</v>
      </c>
      <c r="X1311" s="82">
        <v>3664717000</v>
      </c>
    </row>
    <row r="1312" spans="1:24" x14ac:dyDescent="0.3">
      <c r="A1312" s="78" t="s">
        <v>5200</v>
      </c>
      <c r="B1312" s="78" t="s">
        <v>5201</v>
      </c>
      <c r="C1312" s="78" t="s">
        <v>5202</v>
      </c>
      <c r="D1312" s="78">
        <v>20010103</v>
      </c>
      <c r="E1312" s="78" t="s">
        <v>5203</v>
      </c>
      <c r="F1312" s="78">
        <v>12</v>
      </c>
      <c r="G1312" s="82">
        <v>12950</v>
      </c>
      <c r="H1312" s="82">
        <v>13490</v>
      </c>
      <c r="I1312" s="82">
        <v>14002</v>
      </c>
      <c r="J1312" s="82">
        <v>10762890</v>
      </c>
      <c r="K1312" s="82">
        <v>139379425500</v>
      </c>
      <c r="L1312" s="82">
        <v>139934643000</v>
      </c>
      <c r="M1312" s="82">
        <v>57923681000</v>
      </c>
      <c r="N1312" s="82">
        <v>5381445000</v>
      </c>
      <c r="O1312" s="82">
        <v>82010962000</v>
      </c>
      <c r="P1312" s="82">
        <v>64610432000</v>
      </c>
      <c r="Q1312" s="82">
        <v>5462028000</v>
      </c>
      <c r="R1312" s="82">
        <v>4125785000</v>
      </c>
      <c r="S1312" s="82">
        <v>181148119000</v>
      </c>
      <c r="T1312" s="82">
        <v>101028534000</v>
      </c>
      <c r="U1312" s="82">
        <v>80119584000</v>
      </c>
      <c r="V1312" s="82">
        <v>88736842000</v>
      </c>
      <c r="W1312" s="82">
        <v>11858945000</v>
      </c>
      <c r="X1312" s="82">
        <v>9169234000</v>
      </c>
    </row>
    <row r="1313" spans="1:24" x14ac:dyDescent="0.3">
      <c r="A1313" s="78" t="s">
        <v>5204</v>
      </c>
      <c r="B1313" s="78" t="s">
        <v>5205</v>
      </c>
      <c r="C1313" s="78" t="s">
        <v>5206</v>
      </c>
      <c r="D1313" s="78">
        <v>20110708</v>
      </c>
      <c r="E1313" s="78" t="s">
        <v>5207</v>
      </c>
      <c r="F1313" s="78">
        <v>12</v>
      </c>
      <c r="G1313" s="82">
        <v>13300</v>
      </c>
      <c r="H1313" s="82">
        <v>13250</v>
      </c>
      <c r="I1313" s="82">
        <v>13050</v>
      </c>
      <c r="J1313" s="82">
        <v>9567333</v>
      </c>
      <c r="K1313" s="82">
        <v>127245528900</v>
      </c>
      <c r="L1313" s="82">
        <v>158621545000</v>
      </c>
      <c r="M1313" s="82">
        <v>31109983000</v>
      </c>
      <c r="N1313" s="82">
        <v>4747650000</v>
      </c>
      <c r="O1313" s="82">
        <v>127511562000</v>
      </c>
      <c r="P1313" s="82">
        <v>78813833000</v>
      </c>
      <c r="Q1313" s="82">
        <v>7200118000</v>
      </c>
      <c r="R1313" s="82">
        <v>7310475000</v>
      </c>
      <c r="S1313" s="82">
        <v>181372065000</v>
      </c>
      <c r="T1313" s="82">
        <v>47535240000</v>
      </c>
      <c r="U1313" s="82">
        <v>133836825000</v>
      </c>
      <c r="V1313" s="82">
        <v>94062905000</v>
      </c>
      <c r="W1313" s="82">
        <v>10206001000</v>
      </c>
      <c r="X1313" s="82">
        <v>9699791000</v>
      </c>
    </row>
    <row r="1314" spans="1:24" x14ac:dyDescent="0.3">
      <c r="A1314" s="78" t="s">
        <v>5208</v>
      </c>
      <c r="B1314" s="78" t="s">
        <v>5209</v>
      </c>
      <c r="C1314" s="78" t="s">
        <v>5210</v>
      </c>
      <c r="D1314" s="78">
        <v>20020402</v>
      </c>
      <c r="E1314" s="78" t="s">
        <v>5211</v>
      </c>
      <c r="F1314" s="78">
        <v>9</v>
      </c>
      <c r="G1314" s="82">
        <v>22500</v>
      </c>
      <c r="H1314" s="82">
        <v>22920</v>
      </c>
      <c r="I1314" s="82">
        <v>22832</v>
      </c>
      <c r="J1314" s="82">
        <v>14300000</v>
      </c>
      <c r="K1314" s="82">
        <v>321750000000</v>
      </c>
      <c r="L1314" s="82">
        <v>185845921000</v>
      </c>
      <c r="M1314" s="82">
        <v>22670186000</v>
      </c>
      <c r="N1314" s="82">
        <v>7150000000</v>
      </c>
      <c r="O1314" s="82">
        <v>163175734000</v>
      </c>
      <c r="P1314" s="82">
        <v>51162614000</v>
      </c>
      <c r="Q1314" s="82">
        <v>11086689000</v>
      </c>
      <c r="R1314" s="82">
        <v>12540669000</v>
      </c>
      <c r="S1314" s="82">
        <v>188620382000</v>
      </c>
      <c r="T1314" s="82">
        <v>28242358000</v>
      </c>
      <c r="U1314" s="82">
        <v>160378024000</v>
      </c>
      <c r="V1314" s="82">
        <v>64305620000</v>
      </c>
      <c r="W1314" s="82">
        <v>11073892000</v>
      </c>
      <c r="X1314" s="82">
        <v>11240181000</v>
      </c>
    </row>
    <row r="1315" spans="1:24" x14ac:dyDescent="0.3">
      <c r="A1315" s="78" t="s">
        <v>5212</v>
      </c>
      <c r="B1315" s="78" t="s">
        <v>5213</v>
      </c>
      <c r="C1315" s="78" t="s">
        <v>5214</v>
      </c>
      <c r="D1315" s="78">
        <v>19970725</v>
      </c>
      <c r="E1315" s="78" t="s">
        <v>5215</v>
      </c>
      <c r="F1315" s="78">
        <v>12</v>
      </c>
      <c r="G1315" s="82">
        <v>2490</v>
      </c>
      <c r="H1315" s="82">
        <v>2541</v>
      </c>
      <c r="I1315" s="82">
        <v>2603</v>
      </c>
      <c r="J1315" s="82">
        <v>15772574</v>
      </c>
      <c r="K1315" s="82">
        <v>39273709260</v>
      </c>
      <c r="L1315" s="82">
        <v>68054411000</v>
      </c>
      <c r="M1315" s="82">
        <v>6247264000</v>
      </c>
      <c r="N1315" s="82">
        <v>7886287000</v>
      </c>
      <c r="O1315" s="82">
        <v>61807147000</v>
      </c>
      <c r="P1315" s="82">
        <v>37020975000</v>
      </c>
      <c r="Q1315" s="82">
        <v>1169694000</v>
      </c>
      <c r="R1315" s="82">
        <v>1447424000</v>
      </c>
      <c r="S1315" s="82">
        <v>98043341000</v>
      </c>
      <c r="T1315" s="82">
        <v>30890086000</v>
      </c>
      <c r="U1315" s="82">
        <v>67153254000</v>
      </c>
      <c r="V1315" s="82">
        <v>92499430000</v>
      </c>
      <c r="W1315" s="82">
        <v>3084782000</v>
      </c>
      <c r="X1315" s="82">
        <v>3229967000</v>
      </c>
    </row>
    <row r="1316" spans="1:24" x14ac:dyDescent="0.3">
      <c r="A1316" s="78" t="s">
        <v>5216</v>
      </c>
      <c r="B1316" s="78" t="s">
        <v>5217</v>
      </c>
      <c r="C1316" s="78" t="s">
        <v>5218</v>
      </c>
      <c r="D1316" s="78">
        <v>19970422</v>
      </c>
      <c r="E1316" s="78" t="s">
        <v>5219</v>
      </c>
      <c r="F1316" s="78">
        <v>12</v>
      </c>
      <c r="G1316" s="82">
        <v>1840</v>
      </c>
      <c r="H1316" s="82">
        <v>1882</v>
      </c>
      <c r="I1316" s="82">
        <v>1828</v>
      </c>
      <c r="J1316" s="82">
        <v>18267273</v>
      </c>
      <c r="K1316" s="82">
        <v>33611782320</v>
      </c>
      <c r="L1316" s="82">
        <v>61342326000</v>
      </c>
      <c r="M1316" s="82">
        <v>26124594000</v>
      </c>
      <c r="N1316" s="82">
        <v>9133637000</v>
      </c>
      <c r="O1316" s="82">
        <v>35217731000</v>
      </c>
      <c r="P1316" s="82">
        <v>54099484000</v>
      </c>
      <c r="Q1316" s="82">
        <v>633349000</v>
      </c>
      <c r="R1316" s="82">
        <v>321969000</v>
      </c>
      <c r="S1316" s="82">
        <v>60684176000</v>
      </c>
      <c r="T1316" s="82">
        <v>26525367000</v>
      </c>
      <c r="U1316" s="82">
        <v>34158809000</v>
      </c>
      <c r="V1316" s="82">
        <v>54099484000</v>
      </c>
      <c r="W1316" s="82">
        <v>123876000</v>
      </c>
      <c r="X1316" s="82">
        <v>-80984000</v>
      </c>
    </row>
    <row r="1317" spans="1:24" x14ac:dyDescent="0.3">
      <c r="A1317" s="78" t="s">
        <v>5220</v>
      </c>
      <c r="B1317" s="78" t="s">
        <v>5221</v>
      </c>
      <c r="C1317" s="78" t="s">
        <v>5222</v>
      </c>
      <c r="D1317" s="78">
        <v>19990813</v>
      </c>
      <c r="E1317" s="78" t="s">
        <v>5223</v>
      </c>
      <c r="F1317" s="78">
        <v>12</v>
      </c>
      <c r="G1317" s="82">
        <v>3640</v>
      </c>
      <c r="H1317" s="82">
        <v>3685</v>
      </c>
      <c r="I1317" s="82">
        <v>3702</v>
      </c>
      <c r="J1317" s="82">
        <v>28310231</v>
      </c>
      <c r="K1317" s="82">
        <v>103049240840</v>
      </c>
      <c r="L1317" s="82">
        <v>73970987000</v>
      </c>
      <c r="M1317" s="82">
        <v>24085870000</v>
      </c>
      <c r="N1317" s="82">
        <v>14155116000</v>
      </c>
      <c r="O1317" s="82">
        <v>49885117000</v>
      </c>
      <c r="P1317" s="82">
        <v>30282461000</v>
      </c>
      <c r="Q1317" s="82">
        <v>-2311424000</v>
      </c>
      <c r="R1317" s="82">
        <v>-1905948000</v>
      </c>
      <c r="S1317" s="82">
        <v>74787960000</v>
      </c>
      <c r="T1317" s="82">
        <v>26207714000</v>
      </c>
      <c r="U1317" s="82">
        <v>48580245000</v>
      </c>
      <c r="V1317" s="82">
        <v>31808938000</v>
      </c>
      <c r="W1317" s="82">
        <v>-2024416000</v>
      </c>
      <c r="X1317" s="82">
        <v>-2047343000</v>
      </c>
    </row>
    <row r="1318" spans="1:24" x14ac:dyDescent="0.3">
      <c r="A1318" s="78" t="s">
        <v>5224</v>
      </c>
      <c r="B1318" s="78" t="s">
        <v>5225</v>
      </c>
      <c r="C1318" s="78" t="s">
        <v>5226</v>
      </c>
      <c r="D1318" s="78">
        <v>20030121</v>
      </c>
      <c r="E1318" s="78" t="s">
        <v>5227</v>
      </c>
      <c r="F1318" s="78">
        <v>12</v>
      </c>
      <c r="G1318" s="82">
        <v>9150</v>
      </c>
      <c r="H1318" s="82">
        <v>9258</v>
      </c>
      <c r="I1318" s="82">
        <v>9048</v>
      </c>
      <c r="J1318" s="82">
        <v>8800000</v>
      </c>
      <c r="K1318" s="82">
        <v>80520000000</v>
      </c>
      <c r="L1318" s="82">
        <v>86288758000</v>
      </c>
      <c r="M1318" s="82">
        <v>12508894000</v>
      </c>
      <c r="N1318" s="82">
        <v>4400000000</v>
      </c>
      <c r="O1318" s="82">
        <v>73779864000</v>
      </c>
      <c r="P1318" s="82">
        <v>30589708000</v>
      </c>
      <c r="Q1318" s="82">
        <v>5455427000</v>
      </c>
      <c r="R1318" s="82">
        <v>4699324000</v>
      </c>
      <c r="S1318" s="82"/>
      <c r="T1318" s="82"/>
      <c r="U1318" s="82"/>
      <c r="V1318" s="82"/>
      <c r="W1318" s="82"/>
      <c r="X1318" s="82"/>
    </row>
    <row r="1319" spans="1:24" x14ac:dyDescent="0.3">
      <c r="A1319" s="78" t="s">
        <v>5228</v>
      </c>
      <c r="B1319" s="78" t="s">
        <v>5229</v>
      </c>
      <c r="C1319" s="78" t="s">
        <v>5230</v>
      </c>
      <c r="D1319" s="78">
        <v>20130802</v>
      </c>
      <c r="E1319" s="78" t="s">
        <v>5231</v>
      </c>
      <c r="F1319" s="78">
        <v>12</v>
      </c>
      <c r="G1319" s="82">
        <v>3690</v>
      </c>
      <c r="H1319" s="82">
        <v>3750</v>
      </c>
      <c r="I1319" s="82">
        <v>3583</v>
      </c>
      <c r="J1319" s="82">
        <v>7000000</v>
      </c>
      <c r="K1319" s="82">
        <v>25830000000</v>
      </c>
      <c r="L1319" s="82">
        <v>43337527000</v>
      </c>
      <c r="M1319" s="82">
        <v>13784900000</v>
      </c>
      <c r="N1319" s="82">
        <v>3500000000</v>
      </c>
      <c r="O1319" s="82">
        <v>29552627000</v>
      </c>
      <c r="P1319" s="82">
        <v>31877756000</v>
      </c>
      <c r="Q1319" s="82">
        <v>1311376000</v>
      </c>
      <c r="R1319" s="82">
        <v>1619136000</v>
      </c>
      <c r="S1319" s="82">
        <v>44369734000</v>
      </c>
      <c r="T1319" s="82">
        <v>17488316000</v>
      </c>
      <c r="U1319" s="82">
        <v>26881417000</v>
      </c>
      <c r="V1319" s="82">
        <v>37774327000</v>
      </c>
      <c r="W1319" s="82">
        <v>708958000</v>
      </c>
      <c r="X1319" s="82">
        <v>1091546000</v>
      </c>
    </row>
    <row r="1320" spans="1:24" x14ac:dyDescent="0.3">
      <c r="A1320" s="78" t="s">
        <v>5232</v>
      </c>
      <c r="B1320" s="78" t="s">
        <v>5233</v>
      </c>
      <c r="C1320" s="78" t="s">
        <v>5234</v>
      </c>
      <c r="D1320" s="78">
        <v>20061102</v>
      </c>
      <c r="E1320" s="78" t="s">
        <v>4037</v>
      </c>
      <c r="F1320" s="78">
        <v>12</v>
      </c>
      <c r="G1320" s="82">
        <v>3595</v>
      </c>
      <c r="H1320" s="82">
        <v>3650</v>
      </c>
      <c r="I1320" s="82">
        <v>3639</v>
      </c>
      <c r="J1320" s="82">
        <v>886869</v>
      </c>
      <c r="K1320" s="82">
        <v>3188294055</v>
      </c>
      <c r="L1320" s="82">
        <v>3012623000</v>
      </c>
      <c r="M1320" s="82">
        <v>23124000</v>
      </c>
      <c r="N1320" s="82">
        <v>4434345000</v>
      </c>
      <c r="O1320" s="82">
        <v>2989499000</v>
      </c>
      <c r="P1320" s="82"/>
      <c r="Q1320" s="82">
        <v>-76168000</v>
      </c>
      <c r="R1320" s="82">
        <v>140548000</v>
      </c>
      <c r="S1320" s="82"/>
      <c r="T1320" s="82"/>
      <c r="U1320" s="82"/>
      <c r="V1320" s="82"/>
      <c r="W1320" s="82"/>
      <c r="X1320" s="82"/>
    </row>
    <row r="1321" spans="1:24" x14ac:dyDescent="0.3">
      <c r="A1321" s="78" t="s">
        <v>5235</v>
      </c>
      <c r="B1321" s="78" t="s">
        <v>5236</v>
      </c>
      <c r="C1321" s="78" t="s">
        <v>5237</v>
      </c>
      <c r="D1321" s="78">
        <v>20110729</v>
      </c>
      <c r="E1321" s="78" t="s">
        <v>5238</v>
      </c>
      <c r="F1321" s="78">
        <v>12</v>
      </c>
      <c r="G1321" s="82">
        <v>2890</v>
      </c>
      <c r="H1321" s="82">
        <v>2887</v>
      </c>
      <c r="I1321" s="82">
        <v>2814</v>
      </c>
      <c r="J1321" s="82">
        <v>15723933</v>
      </c>
      <c r="K1321" s="82">
        <v>45442166370</v>
      </c>
      <c r="L1321" s="82">
        <v>32613706000</v>
      </c>
      <c r="M1321" s="82">
        <v>7765092000</v>
      </c>
      <c r="N1321" s="82">
        <v>7861967000</v>
      </c>
      <c r="O1321" s="82">
        <v>24848613000</v>
      </c>
      <c r="P1321" s="82">
        <v>43997985000</v>
      </c>
      <c r="Q1321" s="82">
        <v>1754312000</v>
      </c>
      <c r="R1321" s="82">
        <v>1495967000</v>
      </c>
      <c r="S1321" s="82">
        <v>33434745000</v>
      </c>
      <c r="T1321" s="82">
        <v>8590602000</v>
      </c>
      <c r="U1321" s="82">
        <v>24844143000</v>
      </c>
      <c r="V1321" s="82">
        <v>47436728000</v>
      </c>
      <c r="W1321" s="82">
        <v>1842762000</v>
      </c>
      <c r="X1321" s="82">
        <v>1542731000</v>
      </c>
    </row>
    <row r="1322" spans="1:24" x14ac:dyDescent="0.3">
      <c r="A1322" s="78" t="s">
        <v>5239</v>
      </c>
      <c r="B1322" s="78" t="s">
        <v>5240</v>
      </c>
      <c r="C1322" s="78" t="s">
        <v>5241</v>
      </c>
      <c r="D1322" s="78">
        <v>20061012</v>
      </c>
      <c r="E1322" s="78" t="s">
        <v>2213</v>
      </c>
      <c r="F1322" s="78">
        <v>12</v>
      </c>
      <c r="G1322" s="82">
        <v>70500</v>
      </c>
      <c r="H1322" s="82">
        <v>71680</v>
      </c>
      <c r="I1322" s="82">
        <v>70835</v>
      </c>
      <c r="J1322" s="82">
        <v>4224646</v>
      </c>
      <c r="K1322" s="82">
        <v>297837543000</v>
      </c>
      <c r="L1322" s="82">
        <v>376523561000</v>
      </c>
      <c r="M1322" s="82">
        <v>11946525000</v>
      </c>
      <c r="N1322" s="82">
        <v>21123230000</v>
      </c>
      <c r="O1322" s="82">
        <v>364577036000</v>
      </c>
      <c r="P1322" s="82">
        <v>10661830000</v>
      </c>
      <c r="Q1322" s="82">
        <v>7513858000</v>
      </c>
      <c r="R1322" s="82">
        <v>-12181553000</v>
      </c>
      <c r="S1322" s="82">
        <v>1240380459000</v>
      </c>
      <c r="T1322" s="82">
        <v>399388577000</v>
      </c>
      <c r="U1322" s="82">
        <v>840991882000</v>
      </c>
      <c r="V1322" s="82">
        <v>825436006000</v>
      </c>
      <c r="W1322" s="82">
        <v>44535260000</v>
      </c>
      <c r="X1322" s="82">
        <v>-1611301000</v>
      </c>
    </row>
    <row r="1323" spans="1:24" x14ac:dyDescent="0.3">
      <c r="A1323" s="78" t="s">
        <v>5242</v>
      </c>
      <c r="B1323" s="78" t="s">
        <v>5243</v>
      </c>
      <c r="C1323" s="78" t="s">
        <v>5244</v>
      </c>
      <c r="D1323" s="78">
        <v>20061016</v>
      </c>
      <c r="E1323" s="78" t="s">
        <v>5245</v>
      </c>
      <c r="F1323" s="78">
        <v>12</v>
      </c>
      <c r="G1323" s="82">
        <v>1235</v>
      </c>
      <c r="H1323" s="82">
        <v>1290</v>
      </c>
      <c r="I1323" s="82">
        <v>1337</v>
      </c>
      <c r="J1323" s="82">
        <v>59047384</v>
      </c>
      <c r="K1323" s="82">
        <v>72923519240</v>
      </c>
      <c r="L1323" s="82">
        <v>346696024000</v>
      </c>
      <c r="M1323" s="82">
        <v>194089777000</v>
      </c>
      <c r="N1323" s="82">
        <v>29523692000</v>
      </c>
      <c r="O1323" s="82">
        <v>152606246000</v>
      </c>
      <c r="P1323" s="82">
        <v>161223951000</v>
      </c>
      <c r="Q1323" s="82">
        <v>9049388000</v>
      </c>
      <c r="R1323" s="82">
        <v>17509214000</v>
      </c>
      <c r="S1323" s="82">
        <v>350556509000</v>
      </c>
      <c r="T1323" s="82">
        <v>196931047000</v>
      </c>
      <c r="U1323" s="82">
        <v>153625462000</v>
      </c>
      <c r="V1323" s="82">
        <v>166032289000</v>
      </c>
      <c r="W1323" s="82">
        <v>5221986000</v>
      </c>
      <c r="X1323" s="82">
        <v>7263311000</v>
      </c>
    </row>
    <row r="1324" spans="1:24" x14ac:dyDescent="0.3">
      <c r="A1324" s="78" t="s">
        <v>5246</v>
      </c>
      <c r="B1324" s="78" t="s">
        <v>5247</v>
      </c>
      <c r="C1324" s="78" t="s">
        <v>5248</v>
      </c>
      <c r="D1324" s="78">
        <v>20120221</v>
      </c>
      <c r="E1324" s="78" t="s">
        <v>5249</v>
      </c>
      <c r="F1324" s="78">
        <v>12</v>
      </c>
      <c r="G1324" s="82">
        <v>10500</v>
      </c>
      <c r="H1324" s="82">
        <v>10500</v>
      </c>
      <c r="I1324" s="82">
        <v>10135</v>
      </c>
      <c r="J1324" s="82">
        <v>11634263</v>
      </c>
      <c r="K1324" s="82">
        <v>122159761500</v>
      </c>
      <c r="L1324" s="82">
        <v>67410186000</v>
      </c>
      <c r="M1324" s="82">
        <v>4735525000</v>
      </c>
      <c r="N1324" s="82">
        <v>5817132000</v>
      </c>
      <c r="O1324" s="82">
        <v>62674661000</v>
      </c>
      <c r="P1324" s="82">
        <v>39544339000</v>
      </c>
      <c r="Q1324" s="82">
        <v>2582827000</v>
      </c>
      <c r="R1324" s="82">
        <v>2614608000</v>
      </c>
      <c r="S1324" s="82"/>
      <c r="T1324" s="82"/>
      <c r="U1324" s="82"/>
      <c r="V1324" s="82"/>
      <c r="W1324" s="82"/>
      <c r="X1324" s="82"/>
    </row>
    <row r="1325" spans="1:24" x14ac:dyDescent="0.3">
      <c r="A1325" s="78" t="s">
        <v>5250</v>
      </c>
      <c r="B1325" s="78" t="s">
        <v>5251</v>
      </c>
      <c r="C1325" s="78" t="s">
        <v>5252</v>
      </c>
      <c r="D1325" s="78">
        <v>20131108</v>
      </c>
      <c r="E1325" s="78" t="s">
        <v>5253</v>
      </c>
      <c r="F1325" s="78">
        <v>12</v>
      </c>
      <c r="G1325" s="82">
        <v>24000</v>
      </c>
      <c r="H1325" s="82">
        <v>23640</v>
      </c>
      <c r="I1325" s="82">
        <v>23950</v>
      </c>
      <c r="J1325" s="82">
        <v>6115000</v>
      </c>
      <c r="K1325" s="82">
        <v>146760000000</v>
      </c>
      <c r="L1325" s="82">
        <v>40127902000</v>
      </c>
      <c r="M1325" s="82">
        <v>2652693000</v>
      </c>
      <c r="N1325" s="82">
        <v>3000000000</v>
      </c>
      <c r="O1325" s="82">
        <v>37475209000</v>
      </c>
      <c r="P1325" s="82">
        <v>11944794000</v>
      </c>
      <c r="Q1325" s="82">
        <v>2509986000</v>
      </c>
      <c r="R1325" s="82">
        <v>2644507000</v>
      </c>
      <c r="S1325" s="82">
        <v>40363189000</v>
      </c>
      <c r="T1325" s="82">
        <v>2771229000</v>
      </c>
      <c r="U1325" s="82">
        <v>37591960000</v>
      </c>
      <c r="V1325" s="82">
        <v>12180054000</v>
      </c>
      <c r="W1325" s="82">
        <v>2373765000</v>
      </c>
      <c r="X1325" s="82">
        <v>2610302000</v>
      </c>
    </row>
    <row r="1326" spans="1:24" x14ac:dyDescent="0.3">
      <c r="A1326" s="78" t="s">
        <v>5254</v>
      </c>
      <c r="B1326" s="78" t="s">
        <v>5255</v>
      </c>
      <c r="C1326" s="78" t="s">
        <v>5256</v>
      </c>
      <c r="D1326" s="78">
        <v>20141229</v>
      </c>
      <c r="E1326" s="78" t="s">
        <v>5257</v>
      </c>
      <c r="F1326" s="78">
        <v>12</v>
      </c>
      <c r="G1326" s="82">
        <v>9750</v>
      </c>
      <c r="H1326" s="82">
        <v>10374</v>
      </c>
      <c r="I1326" s="82">
        <v>11233</v>
      </c>
      <c r="J1326" s="82">
        <v>2693705</v>
      </c>
      <c r="K1326" s="82">
        <v>26263623750</v>
      </c>
      <c r="L1326" s="82">
        <v>10473546000</v>
      </c>
      <c r="M1326" s="82">
        <v>4661561000</v>
      </c>
      <c r="N1326" s="82">
        <v>1000000000</v>
      </c>
      <c r="O1326" s="82">
        <v>5811985000</v>
      </c>
      <c r="P1326" s="82">
        <v>6497036000</v>
      </c>
      <c r="Q1326" s="82">
        <v>1039086000</v>
      </c>
      <c r="R1326" s="82">
        <v>1052556000</v>
      </c>
      <c r="S1326" s="82">
        <v>23629449000</v>
      </c>
      <c r="T1326" s="82">
        <v>12067739000</v>
      </c>
      <c r="U1326" s="82">
        <v>11561710000</v>
      </c>
      <c r="V1326" s="82">
        <v>31475844000</v>
      </c>
      <c r="W1326" s="82">
        <v>2173373000</v>
      </c>
      <c r="X1326" s="82">
        <v>1733845000</v>
      </c>
    </row>
    <row r="1327" spans="1:24" x14ac:dyDescent="0.3">
      <c r="A1327" s="78" t="s">
        <v>5258</v>
      </c>
      <c r="B1327" s="78" t="s">
        <v>5259</v>
      </c>
      <c r="C1327" s="78" t="s">
        <v>5260</v>
      </c>
      <c r="D1327" s="78">
        <v>20000808</v>
      </c>
      <c r="E1327" s="78" t="s">
        <v>5261</v>
      </c>
      <c r="F1327" s="78">
        <v>12</v>
      </c>
      <c r="G1327" s="82">
        <v>591</v>
      </c>
      <c r="H1327" s="82">
        <v>584</v>
      </c>
      <c r="I1327" s="82">
        <v>582</v>
      </c>
      <c r="J1327" s="82">
        <v>62807216</v>
      </c>
      <c r="K1327" s="82">
        <v>37119064656</v>
      </c>
      <c r="L1327" s="82">
        <v>54711375000</v>
      </c>
      <c r="M1327" s="82">
        <v>27375738000</v>
      </c>
      <c r="N1327" s="82">
        <v>31354338000</v>
      </c>
      <c r="O1327" s="82">
        <v>27335638000</v>
      </c>
      <c r="P1327" s="82">
        <v>17489587000</v>
      </c>
      <c r="Q1327" s="82">
        <v>-886433000</v>
      </c>
      <c r="R1327" s="82">
        <v>-1990771000</v>
      </c>
      <c r="S1327" s="82">
        <v>55717098000</v>
      </c>
      <c r="T1327" s="82">
        <v>28673560000</v>
      </c>
      <c r="U1327" s="82">
        <v>27043537000</v>
      </c>
      <c r="V1327" s="82">
        <v>21170604000</v>
      </c>
      <c r="W1327" s="82">
        <v>-2439202000</v>
      </c>
      <c r="X1327" s="82">
        <v>-4465015000</v>
      </c>
    </row>
    <row r="1328" spans="1:24" x14ac:dyDescent="0.3">
      <c r="A1328" s="78" t="s">
        <v>5262</v>
      </c>
      <c r="B1328" s="78" t="s">
        <v>5263</v>
      </c>
      <c r="C1328" s="78" t="s">
        <v>5264</v>
      </c>
      <c r="D1328" s="78">
        <v>20061201</v>
      </c>
      <c r="E1328" s="78" t="s">
        <v>5265</v>
      </c>
      <c r="F1328" s="78">
        <v>12</v>
      </c>
      <c r="G1328" s="82">
        <v>30800</v>
      </c>
      <c r="H1328" s="82">
        <v>30580</v>
      </c>
      <c r="I1328" s="82">
        <v>31165</v>
      </c>
      <c r="J1328" s="82">
        <v>29240000</v>
      </c>
      <c r="K1328" s="82">
        <v>900592000000</v>
      </c>
      <c r="L1328" s="82">
        <v>1378452988000</v>
      </c>
      <c r="M1328" s="82">
        <v>354190954000</v>
      </c>
      <c r="N1328" s="82">
        <v>146200000000</v>
      </c>
      <c r="O1328" s="82">
        <v>1024262034000</v>
      </c>
      <c r="P1328" s="82">
        <v>963021648000</v>
      </c>
      <c r="Q1328" s="82">
        <v>64124548000</v>
      </c>
      <c r="R1328" s="82">
        <v>54955881000</v>
      </c>
      <c r="S1328" s="82">
        <v>1366330705000</v>
      </c>
      <c r="T1328" s="82">
        <v>422855420000</v>
      </c>
      <c r="U1328" s="82">
        <v>943475285000</v>
      </c>
      <c r="V1328" s="82">
        <v>1025979528000</v>
      </c>
      <c r="W1328" s="82">
        <v>49924566000</v>
      </c>
      <c r="X1328" s="82">
        <v>41542044000</v>
      </c>
    </row>
    <row r="1329" spans="1:24" x14ac:dyDescent="0.3">
      <c r="A1329" s="78" t="s">
        <v>5266</v>
      </c>
      <c r="B1329" s="78" t="s">
        <v>5267</v>
      </c>
      <c r="C1329" s="78" t="s">
        <v>5268</v>
      </c>
      <c r="D1329" s="78">
        <v>20111228</v>
      </c>
      <c r="E1329" s="78" t="s">
        <v>5269</v>
      </c>
      <c r="F1329" s="78">
        <v>12</v>
      </c>
      <c r="G1329" s="82">
        <v>48600</v>
      </c>
      <c r="H1329" s="82">
        <v>48430</v>
      </c>
      <c r="I1329" s="82">
        <v>46855</v>
      </c>
      <c r="J1329" s="82">
        <v>6161000</v>
      </c>
      <c r="K1329" s="82">
        <v>299424600000</v>
      </c>
      <c r="L1329" s="82">
        <v>190749595000</v>
      </c>
      <c r="M1329" s="82">
        <v>19091321000</v>
      </c>
      <c r="N1329" s="82">
        <v>3080500000</v>
      </c>
      <c r="O1329" s="82">
        <v>171658274000</v>
      </c>
      <c r="P1329" s="82">
        <v>102510295000</v>
      </c>
      <c r="Q1329" s="82">
        <v>21512282000</v>
      </c>
      <c r="R1329" s="82">
        <v>17757119000</v>
      </c>
      <c r="S1329" s="82">
        <v>195418870000</v>
      </c>
      <c r="T1329" s="82">
        <v>25875154000</v>
      </c>
      <c r="U1329" s="82">
        <v>169543716000</v>
      </c>
      <c r="V1329" s="82">
        <v>104904135000</v>
      </c>
      <c r="W1329" s="82">
        <v>20838225000</v>
      </c>
      <c r="X1329" s="82">
        <v>16704347000</v>
      </c>
    </row>
    <row r="1330" spans="1:24" x14ac:dyDescent="0.3">
      <c r="A1330" s="78" t="s">
        <v>5270</v>
      </c>
      <c r="B1330" s="78" t="s">
        <v>5271</v>
      </c>
      <c r="C1330" s="78" t="s">
        <v>5272</v>
      </c>
      <c r="D1330" s="78">
        <v>20061222</v>
      </c>
      <c r="E1330" s="78" t="s">
        <v>5273</v>
      </c>
      <c r="F1330" s="78">
        <v>12</v>
      </c>
      <c r="G1330" s="82">
        <v>3035</v>
      </c>
      <c r="H1330" s="82">
        <v>3070</v>
      </c>
      <c r="I1330" s="82">
        <v>3004</v>
      </c>
      <c r="J1330" s="82">
        <v>84823953</v>
      </c>
      <c r="K1330" s="82">
        <v>257440697355</v>
      </c>
      <c r="L1330" s="82">
        <v>258504148000</v>
      </c>
      <c r="M1330" s="82">
        <v>142985329000</v>
      </c>
      <c r="N1330" s="82">
        <v>42411977000</v>
      </c>
      <c r="O1330" s="82">
        <v>115518819000</v>
      </c>
      <c r="P1330" s="82">
        <v>133462960000</v>
      </c>
      <c r="Q1330" s="82">
        <v>-5831969000</v>
      </c>
      <c r="R1330" s="82">
        <v>-4736702000</v>
      </c>
      <c r="S1330" s="82">
        <v>288746913000</v>
      </c>
      <c r="T1330" s="82">
        <v>164475904000</v>
      </c>
      <c r="U1330" s="82">
        <v>124271009000</v>
      </c>
      <c r="V1330" s="82">
        <v>141107992000</v>
      </c>
      <c r="W1330" s="82">
        <v>-6104188000</v>
      </c>
      <c r="X1330" s="82">
        <v>-5900619000</v>
      </c>
    </row>
    <row r="1331" spans="1:24" x14ac:dyDescent="0.3">
      <c r="A1331" s="78" t="s">
        <v>5274</v>
      </c>
      <c r="B1331" s="78" t="s">
        <v>5275</v>
      </c>
      <c r="C1331" s="78" t="s">
        <v>5276</v>
      </c>
      <c r="D1331" s="78">
        <v>20140206</v>
      </c>
      <c r="E1331" s="78" t="s">
        <v>5277</v>
      </c>
      <c r="F1331" s="78">
        <v>12</v>
      </c>
      <c r="G1331" s="82">
        <v>21200</v>
      </c>
      <c r="H1331" s="82">
        <v>21680</v>
      </c>
      <c r="I1331" s="82">
        <v>21700</v>
      </c>
      <c r="J1331" s="82">
        <v>32572962</v>
      </c>
      <c r="K1331" s="82">
        <v>690546794400</v>
      </c>
      <c r="L1331" s="82">
        <v>339678975000</v>
      </c>
      <c r="M1331" s="82">
        <v>180599134000</v>
      </c>
      <c r="N1331" s="82">
        <v>16274196000</v>
      </c>
      <c r="O1331" s="82">
        <v>159079841000</v>
      </c>
      <c r="P1331" s="82">
        <v>264910482000</v>
      </c>
      <c r="Q1331" s="82">
        <v>11372888000</v>
      </c>
      <c r="R1331" s="82">
        <v>9401824000</v>
      </c>
      <c r="S1331" s="82">
        <v>383967648000</v>
      </c>
      <c r="T1331" s="82">
        <v>233975183000</v>
      </c>
      <c r="U1331" s="82">
        <v>149992464000</v>
      </c>
      <c r="V1331" s="82">
        <v>281228882000</v>
      </c>
      <c r="W1331" s="82">
        <v>11533589000</v>
      </c>
      <c r="X1331" s="82">
        <v>7139010000</v>
      </c>
    </row>
    <row r="1332" spans="1:24" x14ac:dyDescent="0.3">
      <c r="A1332" s="78" t="s">
        <v>5278</v>
      </c>
      <c r="B1332" s="78" t="s">
        <v>5279</v>
      </c>
      <c r="C1332" s="78" t="s">
        <v>5280</v>
      </c>
      <c r="D1332" s="78">
        <v>20070212</v>
      </c>
      <c r="E1332" s="78" t="s">
        <v>5281</v>
      </c>
      <c r="F1332" s="78">
        <v>12</v>
      </c>
      <c r="G1332" s="82">
        <v>2590</v>
      </c>
      <c r="H1332" s="82">
        <v>2714</v>
      </c>
      <c r="I1332" s="82">
        <v>2617</v>
      </c>
      <c r="J1332" s="82">
        <v>16133092</v>
      </c>
      <c r="K1332" s="82">
        <v>41784708280</v>
      </c>
      <c r="L1332" s="82">
        <v>76826365000</v>
      </c>
      <c r="M1332" s="82">
        <v>37215518000</v>
      </c>
      <c r="N1332" s="82">
        <v>8066546000</v>
      </c>
      <c r="O1332" s="82">
        <v>39610846000</v>
      </c>
      <c r="P1332" s="82">
        <v>44947578000</v>
      </c>
      <c r="Q1332" s="82">
        <v>5601025000</v>
      </c>
      <c r="R1332" s="82">
        <v>4833380000</v>
      </c>
      <c r="S1332" s="82">
        <v>75972912000</v>
      </c>
      <c r="T1332" s="82">
        <v>38247059000</v>
      </c>
      <c r="U1332" s="82">
        <v>37725853000</v>
      </c>
      <c r="V1332" s="82">
        <v>46528918000</v>
      </c>
      <c r="W1332" s="82">
        <v>5425105000</v>
      </c>
      <c r="X1332" s="82">
        <v>4580170000</v>
      </c>
    </row>
    <row r="1333" spans="1:24" x14ac:dyDescent="0.3">
      <c r="A1333" s="78" t="s">
        <v>5282</v>
      </c>
      <c r="B1333" s="78" t="s">
        <v>5283</v>
      </c>
      <c r="C1333" s="78" t="s">
        <v>5284</v>
      </c>
      <c r="D1333" s="78">
        <v>20131126</v>
      </c>
      <c r="E1333" s="78" t="s">
        <v>5285</v>
      </c>
      <c r="F1333" s="78">
        <v>12</v>
      </c>
      <c r="G1333" s="82">
        <v>6560</v>
      </c>
      <c r="H1333" s="82">
        <v>6636</v>
      </c>
      <c r="I1333" s="82">
        <v>6849</v>
      </c>
      <c r="J1333" s="82">
        <v>7500000</v>
      </c>
      <c r="K1333" s="82">
        <v>49200000000</v>
      </c>
      <c r="L1333" s="82">
        <v>60075124000</v>
      </c>
      <c r="M1333" s="82">
        <v>15448247000</v>
      </c>
      <c r="N1333" s="82">
        <v>3750000000</v>
      </c>
      <c r="O1333" s="82">
        <v>44626877000</v>
      </c>
      <c r="P1333" s="82">
        <v>53012641000</v>
      </c>
      <c r="Q1333" s="82">
        <v>2221353000</v>
      </c>
      <c r="R1333" s="82">
        <v>2686560000</v>
      </c>
      <c r="S1333" s="82">
        <v>60008503000</v>
      </c>
      <c r="T1333" s="82">
        <v>15377892000</v>
      </c>
      <c r="U1333" s="82">
        <v>44630611000</v>
      </c>
      <c r="V1333" s="82">
        <v>53096393000</v>
      </c>
      <c r="W1333" s="82">
        <v>2084735000</v>
      </c>
      <c r="X1333" s="82">
        <v>2580538000</v>
      </c>
    </row>
    <row r="1334" spans="1:24" x14ac:dyDescent="0.3">
      <c r="A1334" s="78" t="s">
        <v>5286</v>
      </c>
      <c r="B1334" s="78" t="s">
        <v>5287</v>
      </c>
      <c r="C1334" s="78" t="s">
        <v>5288</v>
      </c>
      <c r="D1334" s="78">
        <v>20070416</v>
      </c>
      <c r="E1334" s="78" t="s">
        <v>5289</v>
      </c>
      <c r="F1334" s="78">
        <v>12</v>
      </c>
      <c r="G1334" s="82">
        <v>323</v>
      </c>
      <c r="H1334" s="82">
        <v>438</v>
      </c>
      <c r="I1334" s="82">
        <v>504</v>
      </c>
      <c r="J1334" s="82">
        <v>40174468</v>
      </c>
      <c r="K1334" s="82">
        <v>12976353164</v>
      </c>
      <c r="L1334" s="82">
        <v>37335921000</v>
      </c>
      <c r="M1334" s="82">
        <v>12341854000</v>
      </c>
      <c r="N1334" s="82">
        <v>20087234000</v>
      </c>
      <c r="O1334" s="82">
        <v>24994067000</v>
      </c>
      <c r="P1334" s="82">
        <v>18693887000</v>
      </c>
      <c r="Q1334" s="82">
        <v>-3971389000</v>
      </c>
      <c r="R1334" s="82">
        <v>-10227396000</v>
      </c>
      <c r="S1334" s="82"/>
      <c r="T1334" s="82"/>
      <c r="U1334" s="82"/>
      <c r="V1334" s="82"/>
      <c r="W1334" s="82"/>
      <c r="X1334" s="82"/>
    </row>
    <row r="1335" spans="1:24" x14ac:dyDescent="0.3">
      <c r="A1335" s="78" t="s">
        <v>5290</v>
      </c>
      <c r="B1335" s="78" t="s">
        <v>5291</v>
      </c>
      <c r="C1335" s="78" t="s">
        <v>5292</v>
      </c>
      <c r="D1335" s="78">
        <v>20091119</v>
      </c>
      <c r="E1335" s="78" t="s">
        <v>5293</v>
      </c>
      <c r="F1335" s="78">
        <v>12</v>
      </c>
      <c r="G1335" s="82">
        <v>35150</v>
      </c>
      <c r="H1335" s="82">
        <v>34820</v>
      </c>
      <c r="I1335" s="82">
        <v>36115</v>
      </c>
      <c r="J1335" s="82">
        <v>61855670</v>
      </c>
      <c r="K1335" s="82">
        <v>2174226800500</v>
      </c>
      <c r="L1335" s="82">
        <v>564099269000</v>
      </c>
      <c r="M1335" s="82">
        <v>155630729000</v>
      </c>
      <c r="N1335" s="82">
        <v>30927835000</v>
      </c>
      <c r="O1335" s="82">
        <v>408468541000</v>
      </c>
      <c r="P1335" s="82">
        <v>391450535000</v>
      </c>
      <c r="Q1335" s="82">
        <v>106971423000</v>
      </c>
      <c r="R1335" s="82">
        <v>85466092000</v>
      </c>
      <c r="S1335" s="82"/>
      <c r="T1335" s="82"/>
      <c r="U1335" s="82"/>
      <c r="V1335" s="82"/>
      <c r="W1335" s="82"/>
      <c r="X1335" s="82"/>
    </row>
    <row r="1336" spans="1:24" x14ac:dyDescent="0.3">
      <c r="A1336" s="78" t="s">
        <v>5294</v>
      </c>
      <c r="B1336" s="78" t="s">
        <v>5295</v>
      </c>
      <c r="C1336" s="78" t="s">
        <v>5296</v>
      </c>
      <c r="D1336" s="78">
        <v>20070409</v>
      </c>
      <c r="E1336" s="78" t="s">
        <v>5297</v>
      </c>
      <c r="F1336" s="78">
        <v>12</v>
      </c>
      <c r="G1336" s="82">
        <v>3880</v>
      </c>
      <c r="H1336" s="82">
        <v>3895</v>
      </c>
      <c r="I1336" s="82">
        <v>3883</v>
      </c>
      <c r="J1336" s="82">
        <v>92834331</v>
      </c>
      <c r="K1336" s="82">
        <v>360197204280</v>
      </c>
      <c r="L1336" s="82"/>
      <c r="M1336" s="82"/>
      <c r="N1336" s="82"/>
      <c r="O1336" s="82"/>
      <c r="P1336" s="82"/>
      <c r="Q1336" s="82"/>
      <c r="R1336" s="82"/>
      <c r="S1336" s="82"/>
      <c r="T1336" s="82"/>
      <c r="U1336" s="82"/>
      <c r="V1336" s="82"/>
      <c r="W1336" s="82"/>
      <c r="X1336" s="82"/>
    </row>
    <row r="1337" spans="1:24" x14ac:dyDescent="0.3">
      <c r="A1337" s="78" t="s">
        <v>5298</v>
      </c>
      <c r="B1337" s="78" t="s">
        <v>5299</v>
      </c>
      <c r="C1337" s="78" t="s">
        <v>5300</v>
      </c>
      <c r="D1337" s="78">
        <v>20130510</v>
      </c>
      <c r="E1337" s="78" t="s">
        <v>5301</v>
      </c>
      <c r="F1337" s="78">
        <v>12</v>
      </c>
      <c r="G1337" s="82">
        <v>19800</v>
      </c>
      <c r="H1337" s="82">
        <v>20280</v>
      </c>
      <c r="I1337" s="82">
        <v>20957</v>
      </c>
      <c r="J1337" s="82">
        <v>7656360</v>
      </c>
      <c r="K1337" s="82">
        <v>151595928000</v>
      </c>
      <c r="L1337" s="82">
        <v>17335005000</v>
      </c>
      <c r="M1337" s="82">
        <v>3400182000</v>
      </c>
      <c r="N1337" s="82">
        <v>3620531000</v>
      </c>
      <c r="O1337" s="82">
        <v>13934824000</v>
      </c>
      <c r="P1337" s="82">
        <v>692465000</v>
      </c>
      <c r="Q1337" s="82">
        <v>-5735448000</v>
      </c>
      <c r="R1337" s="82">
        <v>-5455851000</v>
      </c>
      <c r="S1337" s="82"/>
      <c r="T1337" s="82"/>
      <c r="U1337" s="82"/>
      <c r="V1337" s="82"/>
      <c r="W1337" s="82"/>
      <c r="X1337" s="82"/>
    </row>
    <row r="1338" spans="1:24" x14ac:dyDescent="0.3">
      <c r="A1338" s="78" t="s">
        <v>5302</v>
      </c>
      <c r="B1338" s="78" t="s">
        <v>5303</v>
      </c>
      <c r="C1338" s="78" t="s">
        <v>5304</v>
      </c>
      <c r="D1338" s="78">
        <v>20070430</v>
      </c>
      <c r="E1338" s="78" t="s">
        <v>5305</v>
      </c>
      <c r="F1338" s="78">
        <v>12</v>
      </c>
      <c r="G1338" s="82">
        <v>8850</v>
      </c>
      <c r="H1338" s="82">
        <v>8980</v>
      </c>
      <c r="I1338" s="82">
        <v>8922</v>
      </c>
      <c r="J1338" s="82">
        <v>14000000</v>
      </c>
      <c r="K1338" s="82">
        <v>123900000000</v>
      </c>
      <c r="L1338" s="82">
        <v>110355126000</v>
      </c>
      <c r="M1338" s="82">
        <v>52901726000</v>
      </c>
      <c r="N1338" s="82">
        <v>7000000000</v>
      </c>
      <c r="O1338" s="82">
        <v>57453400000</v>
      </c>
      <c r="P1338" s="82">
        <v>63667680000</v>
      </c>
      <c r="Q1338" s="82">
        <v>7648134000</v>
      </c>
      <c r="R1338" s="82">
        <v>5291826000</v>
      </c>
      <c r="S1338" s="82"/>
      <c r="T1338" s="82"/>
      <c r="U1338" s="82"/>
      <c r="V1338" s="82"/>
      <c r="W1338" s="82"/>
      <c r="X1338" s="82"/>
    </row>
    <row r="1339" spans="1:24" x14ac:dyDescent="0.3">
      <c r="A1339" s="78" t="s">
        <v>5306</v>
      </c>
      <c r="B1339" s="78" t="s">
        <v>5307</v>
      </c>
      <c r="C1339" s="78" t="s">
        <v>5308</v>
      </c>
      <c r="D1339" s="78">
        <v>20140711</v>
      </c>
      <c r="E1339" s="78" t="s">
        <v>5309</v>
      </c>
      <c r="F1339" s="78">
        <v>12</v>
      </c>
      <c r="G1339" s="82">
        <v>9710</v>
      </c>
      <c r="H1339" s="82">
        <v>9194</v>
      </c>
      <c r="I1339" s="82">
        <v>8985</v>
      </c>
      <c r="J1339" s="82">
        <v>7439388</v>
      </c>
      <c r="K1339" s="82">
        <v>72236457480</v>
      </c>
      <c r="L1339" s="82">
        <v>53775415000</v>
      </c>
      <c r="M1339" s="82">
        <v>21197468000</v>
      </c>
      <c r="N1339" s="82">
        <v>3719694000</v>
      </c>
      <c r="O1339" s="82">
        <v>32577947000</v>
      </c>
      <c r="P1339" s="82">
        <v>28670911000</v>
      </c>
      <c r="Q1339" s="82">
        <v>3766960000</v>
      </c>
      <c r="R1339" s="82">
        <v>3172991000</v>
      </c>
      <c r="S1339" s="82"/>
      <c r="T1339" s="82"/>
      <c r="U1339" s="82"/>
      <c r="V1339" s="82"/>
      <c r="W1339" s="82"/>
      <c r="X1339" s="82"/>
    </row>
    <row r="1340" spans="1:24" x14ac:dyDescent="0.3">
      <c r="A1340" s="78" t="s">
        <v>5310</v>
      </c>
      <c r="B1340" s="78" t="s">
        <v>5311</v>
      </c>
      <c r="C1340" s="78" t="s">
        <v>5312</v>
      </c>
      <c r="D1340" s="78">
        <v>20070531</v>
      </c>
      <c r="E1340" s="78" t="s">
        <v>5313</v>
      </c>
      <c r="F1340" s="78">
        <v>12</v>
      </c>
      <c r="G1340" s="82">
        <v>8500</v>
      </c>
      <c r="H1340" s="82">
        <v>8310</v>
      </c>
      <c r="I1340" s="82">
        <v>7832</v>
      </c>
      <c r="J1340" s="82">
        <v>34621165</v>
      </c>
      <c r="K1340" s="82">
        <v>294279902500</v>
      </c>
      <c r="L1340" s="82">
        <v>432055015000</v>
      </c>
      <c r="M1340" s="82">
        <v>224798289000</v>
      </c>
      <c r="N1340" s="82">
        <v>14466480000</v>
      </c>
      <c r="O1340" s="82">
        <v>207256726000</v>
      </c>
      <c r="P1340" s="82">
        <v>470684629000</v>
      </c>
      <c r="Q1340" s="82">
        <v>12417692000</v>
      </c>
      <c r="R1340" s="82">
        <v>10676919000</v>
      </c>
      <c r="S1340" s="82">
        <v>439823121000</v>
      </c>
      <c r="T1340" s="82">
        <v>226488805000</v>
      </c>
      <c r="U1340" s="82">
        <v>213334316000</v>
      </c>
      <c r="V1340" s="82">
        <v>477717435000</v>
      </c>
      <c r="W1340" s="82">
        <v>12661452000</v>
      </c>
      <c r="X1340" s="82">
        <v>11651248000</v>
      </c>
    </row>
    <row r="1341" spans="1:24" x14ac:dyDescent="0.3">
      <c r="A1341" s="78" t="s">
        <v>5314</v>
      </c>
      <c r="B1341" s="78" t="s">
        <v>5315</v>
      </c>
      <c r="C1341" s="78" t="s">
        <v>5316</v>
      </c>
      <c r="D1341" s="78">
        <v>20071126</v>
      </c>
      <c r="E1341" s="78" t="s">
        <v>2213</v>
      </c>
      <c r="F1341" s="78">
        <v>12</v>
      </c>
      <c r="G1341" s="82">
        <v>690</v>
      </c>
      <c r="H1341" s="82">
        <v>690</v>
      </c>
      <c r="I1341" s="82">
        <v>690</v>
      </c>
      <c r="J1341" s="82">
        <v>4803497</v>
      </c>
      <c r="K1341" s="82">
        <v>3314412930</v>
      </c>
      <c r="L1341" s="82"/>
      <c r="M1341" s="82"/>
      <c r="N1341" s="82"/>
      <c r="O1341" s="82"/>
      <c r="P1341" s="82"/>
      <c r="Q1341" s="82"/>
      <c r="R1341" s="82"/>
      <c r="S1341" s="82"/>
      <c r="T1341" s="82"/>
      <c r="U1341" s="82"/>
      <c r="V1341" s="82"/>
      <c r="W1341" s="82"/>
      <c r="X1341" s="82"/>
    </row>
    <row r="1342" spans="1:24" x14ac:dyDescent="0.3">
      <c r="A1342" s="78" t="s">
        <v>5317</v>
      </c>
      <c r="B1342" s="78" t="s">
        <v>5318</v>
      </c>
      <c r="C1342" s="78" t="s">
        <v>5319</v>
      </c>
      <c r="D1342" s="78">
        <v>20070613</v>
      </c>
      <c r="E1342" s="78" t="s">
        <v>5320</v>
      </c>
      <c r="F1342" s="78">
        <v>2</v>
      </c>
      <c r="G1342" s="82">
        <v>504</v>
      </c>
      <c r="H1342" s="82">
        <v>498</v>
      </c>
      <c r="I1342" s="82">
        <v>494</v>
      </c>
      <c r="J1342" s="82">
        <v>123661852</v>
      </c>
      <c r="K1342" s="82">
        <v>62325573408</v>
      </c>
      <c r="L1342" s="82"/>
      <c r="M1342" s="82"/>
      <c r="N1342" s="82"/>
      <c r="O1342" s="82"/>
      <c r="P1342" s="82"/>
      <c r="Q1342" s="82"/>
      <c r="R1342" s="82"/>
      <c r="S1342" s="82"/>
      <c r="T1342" s="82"/>
      <c r="U1342" s="82"/>
      <c r="V1342" s="82"/>
      <c r="W1342" s="82"/>
      <c r="X1342" s="82"/>
    </row>
    <row r="1343" spans="1:24" x14ac:dyDescent="0.3">
      <c r="A1343" s="78" t="s">
        <v>5321</v>
      </c>
      <c r="B1343" s="78" t="s">
        <v>5322</v>
      </c>
      <c r="C1343" s="78" t="s">
        <v>5323</v>
      </c>
      <c r="D1343" s="78">
        <v>20000609</v>
      </c>
      <c r="E1343" s="78" t="s">
        <v>5324</v>
      </c>
      <c r="F1343" s="78">
        <v>12</v>
      </c>
      <c r="G1343" s="82">
        <v>415</v>
      </c>
      <c r="H1343" s="82">
        <v>406</v>
      </c>
      <c r="I1343" s="82">
        <v>407</v>
      </c>
      <c r="J1343" s="82">
        <v>84000000</v>
      </c>
      <c r="K1343" s="82">
        <v>34860000000</v>
      </c>
      <c r="L1343" s="82">
        <v>53926011000</v>
      </c>
      <c r="M1343" s="82">
        <v>3576892000</v>
      </c>
      <c r="N1343" s="82">
        <v>42000000000</v>
      </c>
      <c r="O1343" s="82">
        <v>50349119000</v>
      </c>
      <c r="P1343" s="82">
        <v>2723594000</v>
      </c>
      <c r="Q1343" s="82">
        <v>211826000</v>
      </c>
      <c r="R1343" s="82">
        <v>180019000</v>
      </c>
      <c r="S1343" s="82"/>
      <c r="T1343" s="82"/>
      <c r="U1343" s="82"/>
      <c r="V1343" s="82"/>
      <c r="W1343" s="82"/>
      <c r="X1343" s="82"/>
    </row>
    <row r="1344" spans="1:24" x14ac:dyDescent="0.3">
      <c r="A1344" s="78" t="s">
        <v>5325</v>
      </c>
      <c r="B1344" s="78" t="s">
        <v>5326</v>
      </c>
      <c r="C1344" s="78" t="s">
        <v>5327</v>
      </c>
      <c r="D1344" s="78">
        <v>20100106</v>
      </c>
      <c r="E1344" s="78" t="s">
        <v>5328</v>
      </c>
      <c r="F1344" s="78">
        <v>12</v>
      </c>
      <c r="G1344" s="82">
        <v>145</v>
      </c>
      <c r="H1344" s="82">
        <v>145</v>
      </c>
      <c r="I1344" s="82">
        <v>145</v>
      </c>
      <c r="J1344" s="82">
        <v>29410009</v>
      </c>
      <c r="K1344" s="82">
        <v>4264451305</v>
      </c>
      <c r="L1344" s="82">
        <v>31036028000</v>
      </c>
      <c r="M1344" s="82">
        <v>19557267000</v>
      </c>
      <c r="N1344" s="82">
        <v>14705005000</v>
      </c>
      <c r="O1344" s="82">
        <v>11478761000</v>
      </c>
      <c r="P1344" s="82">
        <v>6428370000</v>
      </c>
      <c r="Q1344" s="82">
        <v>-6919441000</v>
      </c>
      <c r="R1344" s="82">
        <v>-11810369000</v>
      </c>
      <c r="S1344" s="82"/>
      <c r="T1344" s="82"/>
      <c r="U1344" s="82"/>
      <c r="V1344" s="82"/>
      <c r="W1344" s="82"/>
      <c r="X1344" s="82"/>
    </row>
    <row r="1345" spans="1:24" x14ac:dyDescent="0.3">
      <c r="A1345" s="78" t="s">
        <v>5329</v>
      </c>
      <c r="B1345" s="78" t="s">
        <v>5330</v>
      </c>
      <c r="C1345" s="78" t="s">
        <v>5331</v>
      </c>
      <c r="D1345" s="78">
        <v>20070702</v>
      </c>
      <c r="E1345" s="78" t="s">
        <v>5332</v>
      </c>
      <c r="F1345" s="78">
        <v>12</v>
      </c>
      <c r="G1345" s="82">
        <v>21200</v>
      </c>
      <c r="H1345" s="82">
        <v>21550</v>
      </c>
      <c r="I1345" s="82">
        <v>21117</v>
      </c>
      <c r="J1345" s="82">
        <v>21915008</v>
      </c>
      <c r="K1345" s="82">
        <v>464598169600</v>
      </c>
      <c r="L1345" s="82">
        <v>531004805000</v>
      </c>
      <c r="M1345" s="82">
        <v>148792981000</v>
      </c>
      <c r="N1345" s="82">
        <v>10957504000</v>
      </c>
      <c r="O1345" s="82">
        <v>382211824000</v>
      </c>
      <c r="P1345" s="82">
        <v>110146575000</v>
      </c>
      <c r="Q1345" s="82">
        <v>32711418000</v>
      </c>
      <c r="R1345" s="82">
        <v>21142329000</v>
      </c>
      <c r="S1345" s="82">
        <v>491793148000</v>
      </c>
      <c r="T1345" s="82">
        <v>186554816000</v>
      </c>
      <c r="U1345" s="82">
        <v>305238333000</v>
      </c>
      <c r="V1345" s="82">
        <v>154042094000</v>
      </c>
      <c r="W1345" s="82">
        <v>24430820000</v>
      </c>
      <c r="X1345" s="82">
        <v>10590351000</v>
      </c>
    </row>
    <row r="1346" spans="1:24" x14ac:dyDescent="0.3">
      <c r="A1346" s="78" t="s">
        <v>5333</v>
      </c>
      <c r="B1346" s="78" t="s">
        <v>5334</v>
      </c>
      <c r="C1346" s="78" t="s">
        <v>5335</v>
      </c>
      <c r="D1346" s="78">
        <v>20080723</v>
      </c>
      <c r="E1346" s="78" t="s">
        <v>5336</v>
      </c>
      <c r="F1346" s="78">
        <v>12</v>
      </c>
      <c r="G1346" s="82">
        <v>3855</v>
      </c>
      <c r="H1346" s="82">
        <v>3969</v>
      </c>
      <c r="I1346" s="82">
        <v>3840</v>
      </c>
      <c r="J1346" s="82">
        <v>18318009</v>
      </c>
      <c r="K1346" s="82">
        <v>70615924695</v>
      </c>
      <c r="L1346" s="82">
        <v>106161545000</v>
      </c>
      <c r="M1346" s="82">
        <v>50233142000</v>
      </c>
      <c r="N1346" s="82">
        <v>9159005000</v>
      </c>
      <c r="O1346" s="82">
        <v>55928404000</v>
      </c>
      <c r="P1346" s="82">
        <v>96181250000</v>
      </c>
      <c r="Q1346" s="82">
        <v>-854057000</v>
      </c>
      <c r="R1346" s="82">
        <v>-1347791000</v>
      </c>
      <c r="S1346" s="82">
        <v>167546981000</v>
      </c>
      <c r="T1346" s="82">
        <v>106549304000</v>
      </c>
      <c r="U1346" s="82">
        <v>60997677000</v>
      </c>
      <c r="V1346" s="82">
        <v>191163704000</v>
      </c>
      <c r="W1346" s="82">
        <v>-1739399000</v>
      </c>
      <c r="X1346" s="82">
        <v>-2191898000</v>
      </c>
    </row>
    <row r="1347" spans="1:24" x14ac:dyDescent="0.3">
      <c r="A1347" s="78" t="s">
        <v>5337</v>
      </c>
      <c r="B1347" s="78" t="s">
        <v>5338</v>
      </c>
      <c r="C1347" s="78" t="s">
        <v>5339</v>
      </c>
      <c r="D1347" s="78">
        <v>20070725</v>
      </c>
      <c r="E1347" s="78" t="s">
        <v>1518</v>
      </c>
      <c r="F1347" s="78">
        <v>12</v>
      </c>
      <c r="G1347" s="82">
        <v>97900</v>
      </c>
      <c r="H1347" s="82">
        <v>97720</v>
      </c>
      <c r="I1347" s="82">
        <v>100220</v>
      </c>
      <c r="J1347" s="82">
        <v>92465564</v>
      </c>
      <c r="K1347" s="82">
        <v>9052378715600</v>
      </c>
      <c r="L1347" s="82">
        <v>14708663106000</v>
      </c>
      <c r="M1347" s="82">
        <v>1592260978000</v>
      </c>
      <c r="N1347" s="82">
        <v>468569950000</v>
      </c>
      <c r="O1347" s="82">
        <v>13116402128000</v>
      </c>
      <c r="P1347" s="82">
        <v>1270006318000</v>
      </c>
      <c r="Q1347" s="82">
        <v>384537044000</v>
      </c>
      <c r="R1347" s="82">
        <v>258219238000</v>
      </c>
      <c r="S1347" s="82">
        <v>36679609404000</v>
      </c>
      <c r="T1347" s="82">
        <v>20119000088000</v>
      </c>
      <c r="U1347" s="82">
        <v>16560609316000</v>
      </c>
      <c r="V1347" s="82">
        <v>49758216261000</v>
      </c>
      <c r="W1347" s="82">
        <v>238873257000</v>
      </c>
      <c r="X1347" s="82">
        <v>-37141861000</v>
      </c>
    </row>
    <row r="1348" spans="1:24" x14ac:dyDescent="0.3">
      <c r="A1348" s="78" t="s">
        <v>5340</v>
      </c>
      <c r="B1348" s="78" t="s">
        <v>5341</v>
      </c>
      <c r="C1348" s="78" t="s">
        <v>5342</v>
      </c>
      <c r="D1348" s="78">
        <v>20070731</v>
      </c>
      <c r="E1348" s="78" t="s">
        <v>5343</v>
      </c>
      <c r="F1348" s="78">
        <v>12</v>
      </c>
      <c r="G1348" s="82">
        <v>2725</v>
      </c>
      <c r="H1348" s="82">
        <v>2706</v>
      </c>
      <c r="I1348" s="82">
        <v>2568</v>
      </c>
      <c r="J1348" s="82">
        <v>56619991</v>
      </c>
      <c r="K1348" s="82">
        <v>154289475475</v>
      </c>
      <c r="L1348" s="82">
        <v>275391727000</v>
      </c>
      <c r="M1348" s="82">
        <v>110992165000</v>
      </c>
      <c r="N1348" s="82">
        <v>26973736000</v>
      </c>
      <c r="O1348" s="82">
        <v>164399561000</v>
      </c>
      <c r="P1348" s="82">
        <v>45673817000</v>
      </c>
      <c r="Q1348" s="82">
        <v>-484031000</v>
      </c>
      <c r="R1348" s="82">
        <v>-509772000</v>
      </c>
      <c r="S1348" s="82">
        <v>1039944333000</v>
      </c>
      <c r="T1348" s="82">
        <v>809824224000</v>
      </c>
      <c r="U1348" s="82">
        <v>230120109000</v>
      </c>
      <c r="V1348" s="82">
        <v>409534105000</v>
      </c>
      <c r="W1348" s="82">
        <v>17770503000</v>
      </c>
      <c r="X1348" s="82">
        <v>-7901566000</v>
      </c>
    </row>
    <row r="1349" spans="1:24" x14ac:dyDescent="0.3">
      <c r="A1349" s="78" t="s">
        <v>5344</v>
      </c>
      <c r="B1349" s="78" t="s">
        <v>5345</v>
      </c>
      <c r="C1349" s="78" t="s">
        <v>5346</v>
      </c>
      <c r="D1349" s="78">
        <v>20130129</v>
      </c>
      <c r="E1349" s="78" t="s">
        <v>5347</v>
      </c>
      <c r="F1349" s="78">
        <v>12</v>
      </c>
      <c r="G1349" s="82">
        <v>6390</v>
      </c>
      <c r="H1349" s="82">
        <v>6082</v>
      </c>
      <c r="I1349" s="82">
        <v>5311</v>
      </c>
      <c r="J1349" s="82">
        <v>19803210</v>
      </c>
      <c r="K1349" s="82">
        <v>126542511900</v>
      </c>
      <c r="L1349" s="82">
        <v>36182007000</v>
      </c>
      <c r="M1349" s="82">
        <v>11853612000</v>
      </c>
      <c r="N1349" s="82">
        <v>4950803000</v>
      </c>
      <c r="O1349" s="82">
        <v>24328395000</v>
      </c>
      <c r="P1349" s="82">
        <v>9899403000</v>
      </c>
      <c r="Q1349" s="82">
        <v>-5088478000</v>
      </c>
      <c r="R1349" s="82">
        <v>-6027948000</v>
      </c>
      <c r="S1349" s="82">
        <v>37281759000</v>
      </c>
      <c r="T1349" s="82">
        <v>13504849000</v>
      </c>
      <c r="U1349" s="82">
        <v>23776911000</v>
      </c>
      <c r="V1349" s="82">
        <v>9703865000</v>
      </c>
      <c r="W1349" s="82">
        <v>-5788298000</v>
      </c>
      <c r="X1349" s="82">
        <v>-6529436000</v>
      </c>
    </row>
    <row r="1350" spans="1:24" x14ac:dyDescent="0.3">
      <c r="A1350" s="78" t="s">
        <v>5348</v>
      </c>
      <c r="B1350" s="78" t="s">
        <v>5349</v>
      </c>
      <c r="C1350" s="78" t="s">
        <v>5350</v>
      </c>
      <c r="D1350" s="78">
        <v>20070831</v>
      </c>
      <c r="E1350" s="78" t="s">
        <v>5351</v>
      </c>
      <c r="F1350" s="78">
        <v>12</v>
      </c>
      <c r="G1350" s="82">
        <v>5420</v>
      </c>
      <c r="H1350" s="82">
        <v>5614</v>
      </c>
      <c r="I1350" s="82">
        <v>4622</v>
      </c>
      <c r="J1350" s="82">
        <v>102288465</v>
      </c>
      <c r="K1350" s="82">
        <v>554403480300</v>
      </c>
      <c r="L1350" s="82">
        <v>5424358000000</v>
      </c>
      <c r="M1350" s="82">
        <v>3590808000000</v>
      </c>
      <c r="N1350" s="82">
        <v>511442000000</v>
      </c>
      <c r="O1350" s="82">
        <v>1833550000000</v>
      </c>
      <c r="P1350" s="82">
        <v>1299459000000</v>
      </c>
      <c r="Q1350" s="82">
        <v>-78525000000</v>
      </c>
      <c r="R1350" s="82">
        <v>-158337000000</v>
      </c>
      <c r="S1350" s="82">
        <v>6291457000000</v>
      </c>
      <c r="T1350" s="82">
        <v>4664718000000</v>
      </c>
      <c r="U1350" s="82">
        <v>1626739000000</v>
      </c>
      <c r="V1350" s="82">
        <v>1808063000000</v>
      </c>
      <c r="W1350" s="82">
        <v>-96544000000</v>
      </c>
      <c r="X1350" s="82">
        <v>-193648000000</v>
      </c>
    </row>
    <row r="1351" spans="1:24" x14ac:dyDescent="0.3">
      <c r="A1351" s="78" t="s">
        <v>5352</v>
      </c>
      <c r="B1351" s="78" t="s">
        <v>5353</v>
      </c>
      <c r="C1351" s="78" t="s">
        <v>5354</v>
      </c>
      <c r="D1351" s="78">
        <v>20141226</v>
      </c>
      <c r="E1351" s="78" t="s">
        <v>5355</v>
      </c>
      <c r="F1351" s="78">
        <v>12</v>
      </c>
      <c r="G1351" s="82">
        <v>2200</v>
      </c>
      <c r="H1351" s="82">
        <v>2141</v>
      </c>
      <c r="I1351" s="82">
        <v>2155</v>
      </c>
      <c r="J1351" s="82">
        <v>17553680</v>
      </c>
      <c r="K1351" s="82">
        <v>38618096000</v>
      </c>
      <c r="L1351" s="82">
        <v>60047843000</v>
      </c>
      <c r="M1351" s="82">
        <v>20679057000</v>
      </c>
      <c r="N1351" s="82">
        <v>6533500000</v>
      </c>
      <c r="O1351" s="82">
        <v>39368786000</v>
      </c>
      <c r="P1351" s="82">
        <v>24679830000</v>
      </c>
      <c r="Q1351" s="82">
        <v>2540433000</v>
      </c>
      <c r="R1351" s="82">
        <v>2448702000</v>
      </c>
      <c r="S1351" s="82"/>
      <c r="T1351" s="82"/>
      <c r="U1351" s="82"/>
      <c r="V1351" s="82"/>
      <c r="W1351" s="82"/>
      <c r="X1351" s="82"/>
    </row>
    <row r="1352" spans="1:24" x14ac:dyDescent="0.3">
      <c r="A1352" s="78" t="s">
        <v>5356</v>
      </c>
      <c r="B1352" s="78" t="s">
        <v>5357</v>
      </c>
      <c r="C1352" s="78" t="s">
        <v>5358</v>
      </c>
      <c r="D1352" s="78">
        <v>20100630</v>
      </c>
      <c r="E1352" s="78" t="s">
        <v>5359</v>
      </c>
      <c r="F1352" s="78">
        <v>12</v>
      </c>
      <c r="G1352" s="82">
        <v>1880</v>
      </c>
      <c r="H1352" s="82">
        <v>1914</v>
      </c>
      <c r="I1352" s="82">
        <v>1637</v>
      </c>
      <c r="J1352" s="82">
        <v>73983578</v>
      </c>
      <c r="K1352" s="82">
        <v>139089126640</v>
      </c>
      <c r="L1352" s="82">
        <v>351566229000</v>
      </c>
      <c r="M1352" s="82">
        <v>275400080000</v>
      </c>
      <c r="N1352" s="82">
        <v>36352867000</v>
      </c>
      <c r="O1352" s="82">
        <v>76166149000</v>
      </c>
      <c r="P1352" s="82">
        <v>133330416000</v>
      </c>
      <c r="Q1352" s="82">
        <v>-13510158000</v>
      </c>
      <c r="R1352" s="82">
        <v>-28468746000</v>
      </c>
      <c r="S1352" s="82"/>
      <c r="T1352" s="82"/>
      <c r="U1352" s="82"/>
      <c r="V1352" s="82"/>
      <c r="W1352" s="82"/>
      <c r="X1352" s="82"/>
    </row>
    <row r="1353" spans="1:24" x14ac:dyDescent="0.3">
      <c r="A1353" s="78" t="s">
        <v>5360</v>
      </c>
      <c r="B1353" s="78" t="s">
        <v>5361</v>
      </c>
      <c r="C1353" s="78" t="s">
        <v>5362</v>
      </c>
      <c r="D1353" s="78">
        <v>20111014</v>
      </c>
      <c r="E1353" s="78" t="s">
        <v>5363</v>
      </c>
      <c r="F1353" s="78">
        <v>12</v>
      </c>
      <c r="G1353" s="82">
        <v>358</v>
      </c>
      <c r="H1353" s="82">
        <v>358</v>
      </c>
      <c r="I1353" s="82">
        <v>358</v>
      </c>
      <c r="J1353" s="82">
        <v>134302027</v>
      </c>
      <c r="K1353" s="82">
        <v>48080125666</v>
      </c>
      <c r="L1353" s="82">
        <v>765262699000</v>
      </c>
      <c r="M1353" s="82">
        <v>815186003000</v>
      </c>
      <c r="N1353" s="82">
        <v>67151014000</v>
      </c>
      <c r="O1353" s="82">
        <v>-49923304000</v>
      </c>
      <c r="P1353" s="82">
        <v>231639241000</v>
      </c>
      <c r="Q1353" s="82">
        <v>-50093176000</v>
      </c>
      <c r="R1353" s="82">
        <v>-86701353000</v>
      </c>
      <c r="S1353" s="82">
        <v>780981574000</v>
      </c>
      <c r="T1353" s="82">
        <v>815186003000</v>
      </c>
      <c r="U1353" s="82">
        <v>-34204430000</v>
      </c>
      <c r="V1353" s="82">
        <v>231639241000</v>
      </c>
      <c r="W1353" s="82">
        <v>-50093176000</v>
      </c>
      <c r="X1353" s="82">
        <v>-89546903000</v>
      </c>
    </row>
    <row r="1354" spans="1:24" x14ac:dyDescent="0.3">
      <c r="A1354" s="78" t="s">
        <v>5364</v>
      </c>
      <c r="B1354" s="78" t="s">
        <v>5365</v>
      </c>
      <c r="C1354" s="78" t="s">
        <v>5366</v>
      </c>
      <c r="D1354" s="78">
        <v>20070928</v>
      </c>
      <c r="E1354" s="78" t="s">
        <v>5367</v>
      </c>
      <c r="F1354" s="78">
        <v>12</v>
      </c>
      <c r="G1354" s="82">
        <v>334000</v>
      </c>
      <c r="H1354" s="82">
        <v>342900</v>
      </c>
      <c r="I1354" s="82">
        <v>357350</v>
      </c>
      <c r="J1354" s="82">
        <v>13138298</v>
      </c>
      <c r="K1354" s="82">
        <v>4388191532000</v>
      </c>
      <c r="L1354" s="82">
        <v>6085290880000</v>
      </c>
      <c r="M1354" s="82">
        <v>3164232772000</v>
      </c>
      <c r="N1354" s="82">
        <v>72227805000</v>
      </c>
      <c r="O1354" s="82">
        <v>2921058108000</v>
      </c>
      <c r="P1354" s="82">
        <v>3304046699000</v>
      </c>
      <c r="Q1354" s="82">
        <v>280296064000</v>
      </c>
      <c r="R1354" s="82">
        <v>133906305000</v>
      </c>
      <c r="S1354" s="82">
        <v>13461122204000</v>
      </c>
      <c r="T1354" s="82">
        <v>8567746954000</v>
      </c>
      <c r="U1354" s="82">
        <v>4893375250000</v>
      </c>
      <c r="V1354" s="82">
        <v>8621780657000</v>
      </c>
      <c r="W1354" s="82">
        <v>408005203000</v>
      </c>
      <c r="X1354" s="82">
        <v>85941254000</v>
      </c>
    </row>
    <row r="1355" spans="1:24" x14ac:dyDescent="0.3">
      <c r="A1355" s="78" t="s">
        <v>5368</v>
      </c>
      <c r="B1355" s="78" t="s">
        <v>5369</v>
      </c>
      <c r="C1355" s="78" t="s">
        <v>5370</v>
      </c>
      <c r="D1355" s="78">
        <v>20000622</v>
      </c>
      <c r="E1355" s="78" t="s">
        <v>5371</v>
      </c>
      <c r="F1355" s="78">
        <v>12</v>
      </c>
      <c r="G1355" s="82">
        <v>590</v>
      </c>
      <c r="H1355" s="82">
        <v>601</v>
      </c>
      <c r="I1355" s="82">
        <v>532</v>
      </c>
      <c r="J1355" s="82">
        <v>69874062</v>
      </c>
      <c r="K1355" s="82">
        <v>41225696580</v>
      </c>
      <c r="L1355" s="82">
        <v>85954984000</v>
      </c>
      <c r="M1355" s="82">
        <v>49552637000</v>
      </c>
      <c r="N1355" s="82">
        <v>33102031000</v>
      </c>
      <c r="O1355" s="82">
        <v>36402347000</v>
      </c>
      <c r="P1355" s="82">
        <v>7738542000</v>
      </c>
      <c r="Q1355" s="82">
        <v>-2527548000</v>
      </c>
      <c r="R1355" s="82">
        <v>-5163829000</v>
      </c>
      <c r="S1355" s="82">
        <v>95050157000</v>
      </c>
      <c r="T1355" s="82">
        <v>61865360000</v>
      </c>
      <c r="U1355" s="82">
        <v>33184797000</v>
      </c>
      <c r="V1355" s="82">
        <v>16426791000</v>
      </c>
      <c r="W1355" s="82">
        <v>-4594573000</v>
      </c>
      <c r="X1355" s="82">
        <v>-5405881000</v>
      </c>
    </row>
    <row r="1356" spans="1:24" x14ac:dyDescent="0.3">
      <c r="A1356" s="78" t="s">
        <v>5372</v>
      </c>
      <c r="B1356" s="78" t="s">
        <v>5373</v>
      </c>
      <c r="C1356" s="78" t="s">
        <v>5374</v>
      </c>
      <c r="D1356" s="78">
        <v>20101105</v>
      </c>
      <c r="E1356" s="78" t="s">
        <v>5375</v>
      </c>
      <c r="F1356" s="78">
        <v>12</v>
      </c>
      <c r="G1356" s="82">
        <v>14300</v>
      </c>
      <c r="H1356" s="82">
        <v>14900</v>
      </c>
      <c r="I1356" s="82">
        <v>14440</v>
      </c>
      <c r="J1356" s="82">
        <v>10127700</v>
      </c>
      <c r="K1356" s="82">
        <v>144826110000</v>
      </c>
      <c r="L1356" s="82">
        <v>121509078000</v>
      </c>
      <c r="M1356" s="82">
        <v>27788915000</v>
      </c>
      <c r="N1356" s="82">
        <v>5063850000</v>
      </c>
      <c r="O1356" s="82">
        <v>93720162000</v>
      </c>
      <c r="P1356" s="82">
        <v>105347163000</v>
      </c>
      <c r="Q1356" s="82">
        <v>18207576000</v>
      </c>
      <c r="R1356" s="82">
        <v>7360597000</v>
      </c>
      <c r="S1356" s="82"/>
      <c r="T1356" s="82"/>
      <c r="U1356" s="82"/>
      <c r="V1356" s="82"/>
      <c r="W1356" s="82"/>
      <c r="X1356" s="82"/>
    </row>
    <row r="1357" spans="1:24" x14ac:dyDescent="0.3">
      <c r="A1357" s="78" t="s">
        <v>5376</v>
      </c>
      <c r="B1357" s="78" t="s">
        <v>5377</v>
      </c>
      <c r="C1357" s="78" t="s">
        <v>5378</v>
      </c>
      <c r="D1357" s="78">
        <v>20040102</v>
      </c>
      <c r="E1357" s="78" t="s">
        <v>5379</v>
      </c>
      <c r="F1357" s="78">
        <v>12</v>
      </c>
      <c r="G1357" s="82">
        <v>16850</v>
      </c>
      <c r="H1357" s="82">
        <v>16820</v>
      </c>
      <c r="I1357" s="82">
        <v>16290</v>
      </c>
      <c r="J1357" s="82">
        <v>9934220</v>
      </c>
      <c r="K1357" s="82">
        <v>167391607000</v>
      </c>
      <c r="L1357" s="82">
        <v>210982519000</v>
      </c>
      <c r="M1357" s="82">
        <v>46757374000</v>
      </c>
      <c r="N1357" s="82">
        <v>4967110000</v>
      </c>
      <c r="O1357" s="82">
        <v>164225146000</v>
      </c>
      <c r="P1357" s="82">
        <v>133250283000</v>
      </c>
      <c r="Q1357" s="82">
        <v>5631413000</v>
      </c>
      <c r="R1357" s="82">
        <v>5417259000</v>
      </c>
      <c r="S1357" s="82">
        <v>216656071000</v>
      </c>
      <c r="T1357" s="82">
        <v>48665632000</v>
      </c>
      <c r="U1357" s="82">
        <v>167990439000</v>
      </c>
      <c r="V1357" s="82">
        <v>134011787000</v>
      </c>
      <c r="W1357" s="82">
        <v>6077091000</v>
      </c>
      <c r="X1357" s="82">
        <v>5359313000</v>
      </c>
    </row>
    <row r="1358" spans="1:24" x14ac:dyDescent="0.3">
      <c r="A1358" s="78" t="s">
        <v>5380</v>
      </c>
      <c r="B1358" s="78" t="s">
        <v>5381</v>
      </c>
      <c r="C1358" s="78" t="s">
        <v>5382</v>
      </c>
      <c r="D1358" s="78">
        <v>20131227</v>
      </c>
      <c r="E1358" s="78" t="s">
        <v>5383</v>
      </c>
      <c r="F1358" s="78">
        <v>12</v>
      </c>
      <c r="G1358" s="82">
        <v>12500</v>
      </c>
      <c r="H1358" s="82">
        <v>12140</v>
      </c>
      <c r="I1358" s="82">
        <v>11387</v>
      </c>
      <c r="J1358" s="82">
        <v>11026516</v>
      </c>
      <c r="K1358" s="82">
        <v>137831450000</v>
      </c>
      <c r="L1358" s="82">
        <v>89038512000</v>
      </c>
      <c r="M1358" s="82">
        <v>18331243000</v>
      </c>
      <c r="N1358" s="82">
        <v>5513258000</v>
      </c>
      <c r="O1358" s="82">
        <v>70707269000</v>
      </c>
      <c r="P1358" s="82">
        <v>66811004000</v>
      </c>
      <c r="Q1358" s="82">
        <v>8749007000</v>
      </c>
      <c r="R1358" s="82">
        <v>7969440000</v>
      </c>
      <c r="S1358" s="82">
        <v>89382617000</v>
      </c>
      <c r="T1358" s="82">
        <v>18434492000</v>
      </c>
      <c r="U1358" s="82">
        <v>70948125000</v>
      </c>
      <c r="V1358" s="82">
        <v>67252544000</v>
      </c>
      <c r="W1358" s="82">
        <v>9024225000</v>
      </c>
      <c r="X1358" s="82">
        <v>8224401000</v>
      </c>
    </row>
    <row r="1359" spans="1:24" x14ac:dyDescent="0.3">
      <c r="A1359" s="78" t="s">
        <v>5384</v>
      </c>
      <c r="B1359" s="78" t="s">
        <v>5385</v>
      </c>
      <c r="C1359" s="78" t="s">
        <v>5386</v>
      </c>
      <c r="D1359" s="78">
        <v>19960130</v>
      </c>
      <c r="E1359" s="78" t="s">
        <v>5387</v>
      </c>
      <c r="F1359" s="78">
        <v>12</v>
      </c>
      <c r="G1359" s="82">
        <v>12050</v>
      </c>
      <c r="H1359" s="82">
        <v>12180</v>
      </c>
      <c r="I1359" s="82">
        <v>11125</v>
      </c>
      <c r="J1359" s="82">
        <v>8930907</v>
      </c>
      <c r="K1359" s="82">
        <v>107617429350</v>
      </c>
      <c r="L1359" s="82">
        <v>1157460036000</v>
      </c>
      <c r="M1359" s="82">
        <v>813197264000</v>
      </c>
      <c r="N1359" s="82">
        <v>44654535000</v>
      </c>
      <c r="O1359" s="82">
        <v>344262772000</v>
      </c>
      <c r="P1359" s="82">
        <v>822437272000</v>
      </c>
      <c r="Q1359" s="82">
        <v>-3557339000</v>
      </c>
      <c r="R1359" s="82">
        <v>-17904949000</v>
      </c>
      <c r="S1359" s="82">
        <v>1404543156000</v>
      </c>
      <c r="T1359" s="82">
        <v>995822544000</v>
      </c>
      <c r="U1359" s="82">
        <v>408720612000</v>
      </c>
      <c r="V1359" s="82">
        <v>1244194539000</v>
      </c>
      <c r="W1359" s="82">
        <v>1899821000</v>
      </c>
      <c r="X1359" s="82">
        <v>-12843579000</v>
      </c>
    </row>
    <row r="1360" spans="1:24" x14ac:dyDescent="0.3">
      <c r="A1360" s="78" t="s">
        <v>5388</v>
      </c>
      <c r="B1360" s="78" t="s">
        <v>5389</v>
      </c>
      <c r="C1360" s="78" t="s">
        <v>5390</v>
      </c>
      <c r="D1360" s="78">
        <v>19781030</v>
      </c>
      <c r="E1360" s="78" t="s">
        <v>5391</v>
      </c>
      <c r="F1360" s="78">
        <v>12</v>
      </c>
      <c r="G1360" s="82">
        <v>3300</v>
      </c>
      <c r="H1360" s="82">
        <v>3506</v>
      </c>
      <c r="I1360" s="82">
        <v>3043</v>
      </c>
      <c r="J1360" s="82">
        <v>20000000</v>
      </c>
      <c r="K1360" s="82">
        <v>66000000000</v>
      </c>
      <c r="L1360" s="82">
        <v>763059738000</v>
      </c>
      <c r="M1360" s="82">
        <v>698576790000</v>
      </c>
      <c r="N1360" s="82">
        <v>100000000000</v>
      </c>
      <c r="O1360" s="82">
        <v>64482948000</v>
      </c>
      <c r="P1360" s="82">
        <v>490380641000</v>
      </c>
      <c r="Q1360" s="82">
        <v>13313709000</v>
      </c>
      <c r="R1360" s="82">
        <v>-54857327000</v>
      </c>
      <c r="S1360" s="82"/>
      <c r="T1360" s="82"/>
      <c r="U1360" s="82"/>
      <c r="V1360" s="82"/>
      <c r="W1360" s="82"/>
      <c r="X1360" s="82"/>
    </row>
    <row r="1361" spans="1:24" x14ac:dyDescent="0.3">
      <c r="A1361" s="78" t="s">
        <v>5392</v>
      </c>
      <c r="B1361" s="78" t="s">
        <v>5393</v>
      </c>
      <c r="C1361" s="78" t="s">
        <v>5394</v>
      </c>
      <c r="D1361" s="78">
        <v>19730625</v>
      </c>
      <c r="E1361" s="78" t="s">
        <v>5395</v>
      </c>
      <c r="F1361" s="78">
        <v>12</v>
      </c>
      <c r="G1361" s="82">
        <v>556000</v>
      </c>
      <c r="H1361" s="82">
        <v>568200</v>
      </c>
      <c r="I1361" s="82">
        <v>551900</v>
      </c>
      <c r="J1361" s="82">
        <v>10520000</v>
      </c>
      <c r="K1361" s="82">
        <v>5849120000000</v>
      </c>
      <c r="L1361" s="82">
        <v>6737482841000</v>
      </c>
      <c r="M1361" s="82">
        <v>1830310365000</v>
      </c>
      <c r="N1361" s="82">
        <v>56252305000</v>
      </c>
      <c r="O1361" s="82">
        <v>4907172476000</v>
      </c>
      <c r="P1361" s="82">
        <v>2236801066000</v>
      </c>
      <c r="Q1361" s="82">
        <v>182230623000</v>
      </c>
      <c r="R1361" s="82">
        <v>141541981000</v>
      </c>
      <c r="S1361" s="82">
        <v>7018031842000</v>
      </c>
      <c r="T1361" s="82">
        <v>1980867004000</v>
      </c>
      <c r="U1361" s="82">
        <v>5037164837000</v>
      </c>
      <c r="V1361" s="82">
        <v>2523145144000</v>
      </c>
      <c r="W1361" s="82">
        <v>228703431000</v>
      </c>
      <c r="X1361" s="82">
        <v>179547537000</v>
      </c>
    </row>
    <row r="1362" spans="1:24" x14ac:dyDescent="0.3">
      <c r="A1362" s="78" t="s">
        <v>5396</v>
      </c>
      <c r="B1362" s="78" t="s">
        <v>5397</v>
      </c>
      <c r="C1362" s="78" t="s">
        <v>5398</v>
      </c>
      <c r="D1362" s="78">
        <v>19760202</v>
      </c>
      <c r="E1362" s="78" t="s">
        <v>5399</v>
      </c>
      <c r="F1362" s="78">
        <v>12</v>
      </c>
      <c r="G1362" s="82">
        <v>67000</v>
      </c>
      <c r="H1362" s="82">
        <v>67580</v>
      </c>
      <c r="I1362" s="82">
        <v>61355</v>
      </c>
      <c r="J1362" s="82">
        <v>34800000</v>
      </c>
      <c r="K1362" s="82">
        <v>2331600000000</v>
      </c>
      <c r="L1362" s="82">
        <v>10198990505000</v>
      </c>
      <c r="M1362" s="82">
        <v>5325145594000</v>
      </c>
      <c r="N1362" s="82">
        <v>218500000000</v>
      </c>
      <c r="O1362" s="82">
        <v>4873844910000</v>
      </c>
      <c r="P1362" s="82">
        <v>5627730735000</v>
      </c>
      <c r="Q1362" s="82">
        <v>150293701000</v>
      </c>
      <c r="R1362" s="82">
        <v>-77101216000</v>
      </c>
      <c r="S1362" s="82">
        <v>10950607099000</v>
      </c>
      <c r="T1362" s="82">
        <v>6091374473000</v>
      </c>
      <c r="U1362" s="82">
        <v>4859232626000</v>
      </c>
      <c r="V1362" s="82">
        <v>6739817652000</v>
      </c>
      <c r="W1362" s="82">
        <v>-47595088000</v>
      </c>
      <c r="X1362" s="82">
        <v>-93436852000</v>
      </c>
    </row>
    <row r="1363" spans="1:24" x14ac:dyDescent="0.3">
      <c r="A1363" s="78" t="s">
        <v>5400</v>
      </c>
      <c r="B1363" s="78" t="s">
        <v>5401</v>
      </c>
      <c r="C1363" s="78" t="s">
        <v>5402</v>
      </c>
      <c r="D1363" s="78">
        <v>19810803</v>
      </c>
      <c r="E1363" s="78" t="s">
        <v>5403</v>
      </c>
      <c r="F1363" s="78">
        <v>12</v>
      </c>
      <c r="G1363" s="82">
        <v>30600</v>
      </c>
      <c r="H1363" s="82">
        <v>31500</v>
      </c>
      <c r="I1363" s="82">
        <v>28907</v>
      </c>
      <c r="J1363" s="82">
        <v>71000000</v>
      </c>
      <c r="K1363" s="82">
        <v>2172600000000</v>
      </c>
      <c r="L1363" s="82">
        <v>11165904275000</v>
      </c>
      <c r="M1363" s="82">
        <v>7640743473000</v>
      </c>
      <c r="N1363" s="82">
        <v>355000000000</v>
      </c>
      <c r="O1363" s="82">
        <v>3525160802000</v>
      </c>
      <c r="P1363" s="82">
        <v>5943979031000</v>
      </c>
      <c r="Q1363" s="82">
        <v>-10483962000</v>
      </c>
      <c r="R1363" s="82">
        <v>18561066000</v>
      </c>
      <c r="S1363" s="82">
        <v>12574916373000</v>
      </c>
      <c r="T1363" s="82">
        <v>8938759206000</v>
      </c>
      <c r="U1363" s="82">
        <v>3636157167000</v>
      </c>
      <c r="V1363" s="82">
        <v>6711726601000</v>
      </c>
      <c r="W1363" s="82">
        <v>16677682000</v>
      </c>
      <c r="X1363" s="82">
        <v>-31929797000</v>
      </c>
    </row>
    <row r="1364" spans="1:24" x14ac:dyDescent="0.3">
      <c r="A1364" s="78" t="s">
        <v>5404</v>
      </c>
      <c r="B1364" s="78" t="s">
        <v>5405</v>
      </c>
      <c r="C1364" s="78" t="s">
        <v>5406</v>
      </c>
      <c r="D1364" s="78">
        <v>19781030</v>
      </c>
      <c r="E1364" s="78" t="s">
        <v>5407</v>
      </c>
      <c r="F1364" s="78">
        <v>12</v>
      </c>
      <c r="G1364" s="82">
        <v>840</v>
      </c>
      <c r="H1364" s="82">
        <v>892</v>
      </c>
      <c r="I1364" s="82">
        <v>847</v>
      </c>
      <c r="J1364" s="82">
        <v>50040163</v>
      </c>
      <c r="K1364" s="82">
        <v>42033736920</v>
      </c>
      <c r="L1364" s="82">
        <v>1388183301000</v>
      </c>
      <c r="M1364" s="82">
        <v>1163294746000</v>
      </c>
      <c r="N1364" s="82">
        <v>266912640000</v>
      </c>
      <c r="O1364" s="82">
        <v>224888555000</v>
      </c>
      <c r="P1364" s="82">
        <v>629754825000</v>
      </c>
      <c r="Q1364" s="82">
        <v>-63347077000</v>
      </c>
      <c r="R1364" s="82">
        <v>-33795203000</v>
      </c>
      <c r="S1364" s="82">
        <v>1469997443000</v>
      </c>
      <c r="T1364" s="82">
        <v>1223935480000</v>
      </c>
      <c r="U1364" s="82">
        <v>246061963000</v>
      </c>
      <c r="V1364" s="82">
        <v>762257286000</v>
      </c>
      <c r="W1364" s="82">
        <v>-75638299000</v>
      </c>
      <c r="X1364" s="82">
        <v>-55231609000</v>
      </c>
    </row>
    <row r="1365" spans="1:24" x14ac:dyDescent="0.3">
      <c r="A1365" s="78" t="s">
        <v>5408</v>
      </c>
      <c r="B1365" s="78" t="s">
        <v>5409</v>
      </c>
      <c r="C1365" s="78" t="s">
        <v>5410</v>
      </c>
      <c r="D1365" s="78">
        <v>19880525</v>
      </c>
      <c r="E1365" s="78" t="s">
        <v>5411</v>
      </c>
      <c r="F1365" s="78">
        <v>12</v>
      </c>
      <c r="G1365" s="82">
        <v>15100</v>
      </c>
      <c r="H1365" s="82">
        <v>15490</v>
      </c>
      <c r="I1365" s="82">
        <v>15335</v>
      </c>
      <c r="J1365" s="82">
        <v>2663795</v>
      </c>
      <c r="K1365" s="82">
        <v>40223304500</v>
      </c>
      <c r="L1365" s="82">
        <v>30709568000</v>
      </c>
      <c r="M1365" s="82">
        <v>17321983000</v>
      </c>
      <c r="N1365" s="82">
        <v>13317360000</v>
      </c>
      <c r="O1365" s="82">
        <v>13387585000</v>
      </c>
      <c r="P1365" s="82">
        <v>30805310000</v>
      </c>
      <c r="Q1365" s="82">
        <v>-2014621000</v>
      </c>
      <c r="R1365" s="82">
        <v>-4701161000</v>
      </c>
      <c r="S1365" s="82"/>
      <c r="T1365" s="82"/>
      <c r="U1365" s="82"/>
      <c r="V1365" s="82"/>
      <c r="W1365" s="82"/>
      <c r="X1365" s="82"/>
    </row>
    <row r="1366" spans="1:24" x14ac:dyDescent="0.3">
      <c r="A1366" s="78" t="s">
        <v>5412</v>
      </c>
      <c r="B1366" s="78" t="s">
        <v>5413</v>
      </c>
      <c r="C1366" s="78" t="s">
        <v>5414</v>
      </c>
      <c r="D1366" s="78">
        <v>19760626</v>
      </c>
      <c r="E1366" s="78" t="s">
        <v>5415</v>
      </c>
      <c r="F1366" s="78">
        <v>12</v>
      </c>
      <c r="G1366" s="82">
        <v>8350</v>
      </c>
      <c r="H1366" s="82">
        <v>7660</v>
      </c>
      <c r="I1366" s="82">
        <v>6532</v>
      </c>
      <c r="J1366" s="82">
        <v>8002687</v>
      </c>
      <c r="K1366" s="82">
        <v>66822436450</v>
      </c>
      <c r="L1366" s="82">
        <v>1366593081000</v>
      </c>
      <c r="M1366" s="82">
        <v>1421365868000</v>
      </c>
      <c r="N1366" s="82">
        <v>40013435000</v>
      </c>
      <c r="O1366" s="82">
        <v>-54772786000</v>
      </c>
      <c r="P1366" s="82">
        <v>371915382000</v>
      </c>
      <c r="Q1366" s="82">
        <v>-17104690000</v>
      </c>
      <c r="R1366" s="82">
        <v>-79497944000</v>
      </c>
      <c r="S1366" s="82">
        <v>2288475188000</v>
      </c>
      <c r="T1366" s="82">
        <v>1734398410000</v>
      </c>
      <c r="U1366" s="82">
        <v>554076778000</v>
      </c>
      <c r="V1366" s="82">
        <v>465700337000</v>
      </c>
      <c r="W1366" s="82">
        <v>-19023944000</v>
      </c>
      <c r="X1366" s="82">
        <v>-83810207000</v>
      </c>
    </row>
    <row r="1367" spans="1:24" x14ac:dyDescent="0.3">
      <c r="A1367" s="78" t="s">
        <v>5416</v>
      </c>
      <c r="B1367" s="78" t="s">
        <v>5417</v>
      </c>
      <c r="C1367" s="78" t="s">
        <v>5418</v>
      </c>
      <c r="D1367" s="78">
        <v>20101026</v>
      </c>
      <c r="E1367" s="78" t="s">
        <v>5419</v>
      </c>
      <c r="F1367" s="78">
        <v>12</v>
      </c>
      <c r="G1367" s="82">
        <v>3185</v>
      </c>
      <c r="H1367" s="82">
        <v>3376</v>
      </c>
      <c r="I1367" s="82">
        <v>3044</v>
      </c>
      <c r="J1367" s="82">
        <v>5209046</v>
      </c>
      <c r="K1367" s="82">
        <v>16590811510</v>
      </c>
      <c r="L1367" s="82">
        <v>60321953000</v>
      </c>
      <c r="M1367" s="82">
        <v>36021218000</v>
      </c>
      <c r="N1367" s="82">
        <v>2604523000</v>
      </c>
      <c r="O1367" s="82">
        <v>24300735000</v>
      </c>
      <c r="P1367" s="82">
        <v>18212103000</v>
      </c>
      <c r="Q1367" s="82">
        <v>422356000</v>
      </c>
      <c r="R1367" s="82">
        <v>1116890000</v>
      </c>
      <c r="S1367" s="82"/>
      <c r="T1367" s="82"/>
      <c r="U1367" s="82"/>
      <c r="V1367" s="82"/>
      <c r="W1367" s="82"/>
      <c r="X1367" s="82"/>
    </row>
    <row r="1368" spans="1:24" x14ac:dyDescent="0.3">
      <c r="A1368" s="78" t="s">
        <v>5420</v>
      </c>
      <c r="B1368" s="78" t="s">
        <v>5421</v>
      </c>
      <c r="C1368" s="78" t="s">
        <v>5422</v>
      </c>
      <c r="D1368" s="78">
        <v>19730903</v>
      </c>
      <c r="E1368" s="78" t="s">
        <v>5423</v>
      </c>
      <c r="F1368" s="78">
        <v>12</v>
      </c>
      <c r="G1368" s="82">
        <v>1310</v>
      </c>
      <c r="H1368" s="82">
        <v>1310</v>
      </c>
      <c r="I1368" s="82">
        <v>1317</v>
      </c>
      <c r="J1368" s="82">
        <v>8868035</v>
      </c>
      <c r="K1368" s="82">
        <v>11617125850</v>
      </c>
      <c r="L1368" s="82">
        <v>504662057000</v>
      </c>
      <c r="M1368" s="82">
        <v>515684990000</v>
      </c>
      <c r="N1368" s="82">
        <v>49777345000</v>
      </c>
      <c r="O1368" s="82">
        <v>-11022933000</v>
      </c>
      <c r="P1368" s="82">
        <v>375440050000</v>
      </c>
      <c r="Q1368" s="82">
        <v>-15527171000</v>
      </c>
      <c r="R1368" s="82">
        <v>-38237171000</v>
      </c>
      <c r="S1368" s="82">
        <v>660674859000</v>
      </c>
      <c r="T1368" s="82">
        <v>670766864000</v>
      </c>
      <c r="U1368" s="82">
        <v>-10092004000</v>
      </c>
      <c r="V1368" s="82">
        <v>381954798000</v>
      </c>
      <c r="W1368" s="82">
        <v>-9509040000</v>
      </c>
      <c r="X1368" s="82">
        <v>-55070063000</v>
      </c>
    </row>
    <row r="1369" spans="1:24" x14ac:dyDescent="0.3">
      <c r="A1369" s="78" t="s">
        <v>5424</v>
      </c>
      <c r="B1369" s="78" t="s">
        <v>5425</v>
      </c>
      <c r="C1369" s="78" t="s">
        <v>5426</v>
      </c>
      <c r="D1369" s="78">
        <v>19911206</v>
      </c>
      <c r="E1369" s="78" t="s">
        <v>5427</v>
      </c>
      <c r="F1369" s="78">
        <v>12</v>
      </c>
      <c r="G1369" s="82">
        <v>1030</v>
      </c>
      <c r="H1369" s="82">
        <v>1067</v>
      </c>
      <c r="I1369" s="82">
        <v>1137</v>
      </c>
      <c r="J1369" s="82">
        <v>6681631</v>
      </c>
      <c r="K1369" s="82">
        <v>6882079930</v>
      </c>
      <c r="L1369" s="82">
        <v>272433812000</v>
      </c>
      <c r="M1369" s="82">
        <v>228089952000</v>
      </c>
      <c r="N1369" s="82">
        <v>40408155000</v>
      </c>
      <c r="O1369" s="82">
        <v>44343860000</v>
      </c>
      <c r="P1369" s="82">
        <v>232858625000</v>
      </c>
      <c r="Q1369" s="82">
        <v>-8447341000</v>
      </c>
      <c r="R1369" s="82">
        <v>-27900932000</v>
      </c>
      <c r="S1369" s="82">
        <v>340641071000</v>
      </c>
      <c r="T1369" s="82">
        <v>297294455000</v>
      </c>
      <c r="U1369" s="82">
        <v>43346617000</v>
      </c>
      <c r="V1369" s="82">
        <v>248194215000</v>
      </c>
      <c r="W1369" s="82">
        <v>-7517905000</v>
      </c>
      <c r="X1369" s="82">
        <v>-31095863000</v>
      </c>
    </row>
    <row r="1370" spans="1:24" x14ac:dyDescent="0.3">
      <c r="A1370" s="78" t="s">
        <v>5428</v>
      </c>
      <c r="B1370" s="78" t="s">
        <v>5429</v>
      </c>
      <c r="C1370" s="78" t="s">
        <v>5430</v>
      </c>
      <c r="D1370" s="78">
        <v>19780915</v>
      </c>
      <c r="E1370" s="78" t="s">
        <v>5431</v>
      </c>
      <c r="F1370" s="78">
        <v>12</v>
      </c>
      <c r="G1370" s="82">
        <v>10650</v>
      </c>
      <c r="H1370" s="82">
        <v>11120</v>
      </c>
      <c r="I1370" s="82">
        <v>10056</v>
      </c>
      <c r="J1370" s="82">
        <v>16438510</v>
      </c>
      <c r="K1370" s="82">
        <v>175070131500</v>
      </c>
      <c r="L1370" s="82">
        <v>2180570415000</v>
      </c>
      <c r="M1370" s="82">
        <v>1728287061000</v>
      </c>
      <c r="N1370" s="82">
        <v>105753005000</v>
      </c>
      <c r="O1370" s="82">
        <v>452283353000</v>
      </c>
      <c r="P1370" s="82">
        <v>2087642271000</v>
      </c>
      <c r="Q1370" s="82">
        <v>15983001000</v>
      </c>
      <c r="R1370" s="82">
        <v>-33991426000</v>
      </c>
      <c r="S1370" s="82">
        <v>2331710824000</v>
      </c>
      <c r="T1370" s="82">
        <v>1873299907000</v>
      </c>
      <c r="U1370" s="82">
        <v>458410917000</v>
      </c>
      <c r="V1370" s="82">
        <v>2499184413000</v>
      </c>
      <c r="W1370" s="82">
        <v>20257693000</v>
      </c>
      <c r="X1370" s="82">
        <v>-30219632000</v>
      </c>
    </row>
    <row r="1371" spans="1:24" x14ac:dyDescent="0.3">
      <c r="A1371" s="78" t="s">
        <v>5432</v>
      </c>
      <c r="B1371" s="78" t="s">
        <v>5433</v>
      </c>
      <c r="C1371" s="78" t="s">
        <v>5434</v>
      </c>
      <c r="D1371" s="78">
        <v>19961016</v>
      </c>
      <c r="E1371" s="78" t="s">
        <v>5435</v>
      </c>
      <c r="F1371" s="78">
        <v>12</v>
      </c>
      <c r="G1371" s="82">
        <v>48350</v>
      </c>
      <c r="H1371" s="82">
        <v>49440</v>
      </c>
      <c r="I1371" s="82">
        <v>46495</v>
      </c>
      <c r="J1371" s="82">
        <v>75384180</v>
      </c>
      <c r="K1371" s="82">
        <v>3644825103000</v>
      </c>
      <c r="L1371" s="82">
        <v>5071710112000</v>
      </c>
      <c r="M1371" s="82">
        <v>2758411565000</v>
      </c>
      <c r="N1371" s="82">
        <v>376920900000</v>
      </c>
      <c r="O1371" s="82">
        <v>2313298547000</v>
      </c>
      <c r="P1371" s="82">
        <v>2243021523000</v>
      </c>
      <c r="Q1371" s="82">
        <v>105263274000</v>
      </c>
      <c r="R1371" s="82">
        <v>37064967000</v>
      </c>
      <c r="S1371" s="82">
        <v>6063386800000</v>
      </c>
      <c r="T1371" s="82">
        <v>3807562001000</v>
      </c>
      <c r="U1371" s="82">
        <v>2255824799000</v>
      </c>
      <c r="V1371" s="82">
        <v>3229085343000</v>
      </c>
      <c r="W1371" s="82">
        <v>149041503000</v>
      </c>
      <c r="X1371" s="82">
        <v>50988506000</v>
      </c>
    </row>
    <row r="1372" spans="1:24" x14ac:dyDescent="0.3">
      <c r="A1372" s="78" t="s">
        <v>5436</v>
      </c>
      <c r="B1372" s="78" t="s">
        <v>5437</v>
      </c>
      <c r="C1372" s="78" t="s">
        <v>5438</v>
      </c>
      <c r="D1372" s="78">
        <v>19760707</v>
      </c>
      <c r="E1372" s="78" t="s">
        <v>5439</v>
      </c>
      <c r="F1372" s="78">
        <v>12</v>
      </c>
      <c r="G1372" s="82">
        <v>14450</v>
      </c>
      <c r="H1372" s="82">
        <v>15410</v>
      </c>
      <c r="I1372" s="82">
        <v>15845</v>
      </c>
      <c r="J1372" s="82">
        <v>9908391</v>
      </c>
      <c r="K1372" s="82">
        <v>143176249950</v>
      </c>
      <c r="L1372" s="82">
        <v>1305393612000</v>
      </c>
      <c r="M1372" s="82">
        <v>1115019351000</v>
      </c>
      <c r="N1372" s="82">
        <v>49559815000</v>
      </c>
      <c r="O1372" s="82">
        <v>190374261000</v>
      </c>
      <c r="P1372" s="82">
        <v>809562878000</v>
      </c>
      <c r="Q1372" s="82">
        <v>-75955196000</v>
      </c>
      <c r="R1372" s="82">
        <v>-133398059000</v>
      </c>
      <c r="S1372" s="82">
        <v>1321665245000</v>
      </c>
      <c r="T1372" s="82">
        <v>1117493484000</v>
      </c>
      <c r="U1372" s="82">
        <v>204171761000</v>
      </c>
      <c r="V1372" s="82">
        <v>814359608000</v>
      </c>
      <c r="W1372" s="82">
        <v>-77079495000</v>
      </c>
      <c r="X1372" s="82">
        <v>-133146624000</v>
      </c>
    </row>
    <row r="1373" spans="1:24" x14ac:dyDescent="0.3">
      <c r="A1373" s="78" t="s">
        <v>5440</v>
      </c>
      <c r="B1373" s="78" t="s">
        <v>5441</v>
      </c>
      <c r="C1373" s="78" t="s">
        <v>5442</v>
      </c>
      <c r="D1373" s="78">
        <v>19841222</v>
      </c>
      <c r="E1373" s="78" t="s">
        <v>5443</v>
      </c>
      <c r="F1373" s="78">
        <v>12</v>
      </c>
      <c r="G1373" s="82">
        <v>50700</v>
      </c>
      <c r="H1373" s="82">
        <v>52600</v>
      </c>
      <c r="I1373" s="82">
        <v>48025</v>
      </c>
      <c r="J1373" s="82">
        <v>111355765</v>
      </c>
      <c r="K1373" s="82">
        <v>5645737285500</v>
      </c>
      <c r="L1373" s="82">
        <v>12406902000000</v>
      </c>
      <c r="M1373" s="82">
        <v>7558338000000</v>
      </c>
      <c r="N1373" s="82">
        <v>557273000000</v>
      </c>
      <c r="O1373" s="82">
        <v>4848564000000</v>
      </c>
      <c r="P1373" s="82">
        <v>7990828000000</v>
      </c>
      <c r="Q1373" s="82">
        <v>359451000000</v>
      </c>
      <c r="R1373" s="82">
        <v>236556000000</v>
      </c>
      <c r="S1373" s="82">
        <v>17856414000000</v>
      </c>
      <c r="T1373" s="82">
        <v>11071635000000</v>
      </c>
      <c r="U1373" s="82">
        <v>6784779000000</v>
      </c>
      <c r="V1373" s="82">
        <v>12252608000000</v>
      </c>
      <c r="W1373" s="82">
        <v>697921000000</v>
      </c>
      <c r="X1373" s="82">
        <v>306488000000</v>
      </c>
    </row>
    <row r="1374" spans="1:24" x14ac:dyDescent="0.3">
      <c r="A1374" s="78" t="s">
        <v>5444</v>
      </c>
      <c r="B1374" s="78" t="s">
        <v>5445</v>
      </c>
      <c r="C1374" s="78" t="s">
        <v>5446</v>
      </c>
      <c r="D1374" s="78">
        <v>19880929</v>
      </c>
      <c r="E1374" s="78" t="s">
        <v>5447</v>
      </c>
      <c r="F1374" s="78">
        <v>12</v>
      </c>
      <c r="G1374" s="82">
        <v>16700</v>
      </c>
      <c r="H1374" s="82">
        <v>16850</v>
      </c>
      <c r="I1374" s="82">
        <v>16190</v>
      </c>
      <c r="J1374" s="82">
        <v>12450800</v>
      </c>
      <c r="K1374" s="82">
        <v>207928360000</v>
      </c>
      <c r="L1374" s="82">
        <v>505196053000</v>
      </c>
      <c r="M1374" s="82">
        <v>252042057000</v>
      </c>
      <c r="N1374" s="82">
        <v>62254000000</v>
      </c>
      <c r="O1374" s="82">
        <v>253153997000</v>
      </c>
      <c r="P1374" s="82">
        <v>278936528000</v>
      </c>
      <c r="Q1374" s="82">
        <v>6379449000</v>
      </c>
      <c r="R1374" s="82">
        <v>11863572000</v>
      </c>
      <c r="S1374" s="82">
        <v>510862433000</v>
      </c>
      <c r="T1374" s="82">
        <v>252520259000</v>
      </c>
      <c r="U1374" s="82">
        <v>258342174000</v>
      </c>
      <c r="V1374" s="82">
        <v>278934728000</v>
      </c>
      <c r="W1374" s="82">
        <v>6173057000</v>
      </c>
      <c r="X1374" s="82">
        <v>15139267000</v>
      </c>
    </row>
    <row r="1375" spans="1:24" x14ac:dyDescent="0.3">
      <c r="A1375" s="78" t="s">
        <v>5448</v>
      </c>
      <c r="B1375" s="78" t="s">
        <v>5449</v>
      </c>
      <c r="C1375" s="78" t="s">
        <v>5450</v>
      </c>
      <c r="D1375" s="78">
        <v>19891130</v>
      </c>
      <c r="E1375" s="78" t="s">
        <v>5451</v>
      </c>
      <c r="F1375" s="78">
        <v>12</v>
      </c>
      <c r="G1375" s="82">
        <v>6340</v>
      </c>
      <c r="H1375" s="82">
        <v>6316</v>
      </c>
      <c r="I1375" s="82">
        <v>6398</v>
      </c>
      <c r="J1375" s="82">
        <v>4515228</v>
      </c>
      <c r="K1375" s="82">
        <v>28626545520</v>
      </c>
      <c r="L1375" s="82">
        <v>176817487000</v>
      </c>
      <c r="M1375" s="82">
        <v>149725389000</v>
      </c>
      <c r="N1375" s="82">
        <v>22576140000</v>
      </c>
      <c r="O1375" s="82">
        <v>27092098000</v>
      </c>
      <c r="P1375" s="82">
        <v>72314924000</v>
      </c>
      <c r="Q1375" s="82">
        <v>572614000</v>
      </c>
      <c r="R1375" s="82">
        <v>-6344611000</v>
      </c>
      <c r="S1375" s="82"/>
      <c r="T1375" s="82"/>
      <c r="U1375" s="82"/>
      <c r="V1375" s="82"/>
      <c r="W1375" s="82"/>
      <c r="X1375" s="82"/>
    </row>
    <row r="1376" spans="1:24" x14ac:dyDescent="0.3">
      <c r="A1376" s="78" t="s">
        <v>5452</v>
      </c>
      <c r="B1376" s="78" t="s">
        <v>5453</v>
      </c>
      <c r="C1376" s="78" t="s">
        <v>5454</v>
      </c>
      <c r="D1376" s="78">
        <v>19560303</v>
      </c>
      <c r="E1376" s="78" t="s">
        <v>2213</v>
      </c>
      <c r="F1376" s="78">
        <v>12</v>
      </c>
      <c r="G1376" s="82">
        <v>7610</v>
      </c>
      <c r="H1376" s="82">
        <v>7880</v>
      </c>
      <c r="I1376" s="82">
        <v>7356</v>
      </c>
      <c r="J1376" s="82">
        <v>29529812</v>
      </c>
      <c r="K1376" s="82">
        <v>224721869320</v>
      </c>
      <c r="L1376" s="82">
        <v>1125831000000</v>
      </c>
      <c r="M1376" s="82">
        <v>66734000000</v>
      </c>
      <c r="N1376" s="82">
        <v>155149000000</v>
      </c>
      <c r="O1376" s="82">
        <v>1059097000000</v>
      </c>
      <c r="P1376" s="82">
        <v>13509000000</v>
      </c>
      <c r="Q1376" s="82">
        <v>10395000000</v>
      </c>
      <c r="R1376" s="82">
        <v>9170000000</v>
      </c>
      <c r="S1376" s="82">
        <v>2609771000000</v>
      </c>
      <c r="T1376" s="82">
        <v>1458595000000</v>
      </c>
      <c r="U1376" s="82">
        <v>1151176000000</v>
      </c>
      <c r="V1376" s="82">
        <v>1045683000000</v>
      </c>
      <c r="W1376" s="82">
        <v>16103000000</v>
      </c>
      <c r="X1376" s="82">
        <v>-87366000000</v>
      </c>
    </row>
    <row r="1377" spans="1:24" x14ac:dyDescent="0.3">
      <c r="A1377" s="78" t="s">
        <v>5455</v>
      </c>
      <c r="B1377" s="78" t="s">
        <v>5456</v>
      </c>
      <c r="C1377" s="78" t="s">
        <v>5457</v>
      </c>
      <c r="D1377" s="78">
        <v>19780728</v>
      </c>
      <c r="E1377" s="78" t="s">
        <v>5458</v>
      </c>
      <c r="F1377" s="78">
        <v>12</v>
      </c>
      <c r="G1377" s="82">
        <v>4700</v>
      </c>
      <c r="H1377" s="82">
        <v>4469</v>
      </c>
      <c r="I1377" s="82">
        <v>4088</v>
      </c>
      <c r="J1377" s="82">
        <v>7022839</v>
      </c>
      <c r="K1377" s="82">
        <v>33007343300</v>
      </c>
      <c r="L1377" s="82">
        <v>191910299000</v>
      </c>
      <c r="M1377" s="82">
        <v>99109155000</v>
      </c>
      <c r="N1377" s="82">
        <v>35114195000</v>
      </c>
      <c r="O1377" s="82">
        <v>92801144000</v>
      </c>
      <c r="P1377" s="82">
        <v>26627951000</v>
      </c>
      <c r="Q1377" s="82">
        <v>6633463000</v>
      </c>
      <c r="R1377" s="82">
        <v>2044732000</v>
      </c>
      <c r="S1377" s="82">
        <v>181012255000</v>
      </c>
      <c r="T1377" s="82">
        <v>99693640000</v>
      </c>
      <c r="U1377" s="82">
        <v>81318615000</v>
      </c>
      <c r="V1377" s="82">
        <v>26627951000</v>
      </c>
      <c r="W1377" s="82">
        <v>6614824000</v>
      </c>
      <c r="X1377" s="82">
        <v>4044256000</v>
      </c>
    </row>
    <row r="1378" spans="1:24" x14ac:dyDescent="0.3">
      <c r="A1378" s="78" t="s">
        <v>5459</v>
      </c>
      <c r="B1378" s="78" t="s">
        <v>5460</v>
      </c>
      <c r="C1378" s="78" t="s">
        <v>5461</v>
      </c>
      <c r="D1378" s="78">
        <v>19761228</v>
      </c>
      <c r="E1378" s="78" t="s">
        <v>5462</v>
      </c>
      <c r="F1378" s="78">
        <v>12</v>
      </c>
      <c r="G1378" s="82">
        <v>2520</v>
      </c>
      <c r="H1378" s="82">
        <v>2520</v>
      </c>
      <c r="I1378" s="82">
        <v>2520</v>
      </c>
      <c r="J1378" s="82">
        <v>8271474</v>
      </c>
      <c r="K1378" s="82">
        <v>20844114480</v>
      </c>
      <c r="L1378" s="82">
        <v>362836021000</v>
      </c>
      <c r="M1378" s="82">
        <v>369177995000</v>
      </c>
      <c r="N1378" s="82">
        <v>40161285000</v>
      </c>
      <c r="O1378" s="82">
        <v>-6341975000</v>
      </c>
      <c r="P1378" s="82">
        <v>212303269000</v>
      </c>
      <c r="Q1378" s="82">
        <v>-10055793000</v>
      </c>
      <c r="R1378" s="82">
        <v>-39416545000</v>
      </c>
      <c r="S1378" s="82">
        <v>372370728000</v>
      </c>
      <c r="T1378" s="82">
        <v>379842465000</v>
      </c>
      <c r="U1378" s="82">
        <v>-7471737000</v>
      </c>
      <c r="V1378" s="82">
        <v>211952640000</v>
      </c>
      <c r="W1378" s="82">
        <v>-10496717000</v>
      </c>
      <c r="X1378" s="82">
        <v>-39024528000</v>
      </c>
    </row>
    <row r="1379" spans="1:24" x14ac:dyDescent="0.3">
      <c r="A1379" s="78" t="s">
        <v>5463</v>
      </c>
      <c r="B1379" s="78" t="s">
        <v>5464</v>
      </c>
      <c r="C1379" s="78" t="s">
        <v>5465</v>
      </c>
      <c r="D1379" s="78">
        <v>19770625</v>
      </c>
      <c r="E1379" s="78" t="s">
        <v>5466</v>
      </c>
      <c r="F1379" s="78">
        <v>12</v>
      </c>
      <c r="G1379" s="82">
        <v>1830</v>
      </c>
      <c r="H1379" s="82">
        <v>1845</v>
      </c>
      <c r="I1379" s="82">
        <v>1811</v>
      </c>
      <c r="J1379" s="82">
        <v>152562189</v>
      </c>
      <c r="K1379" s="82">
        <v>279188805870</v>
      </c>
      <c r="L1379" s="82">
        <v>509487393000</v>
      </c>
      <c r="M1379" s="82">
        <v>484687414000</v>
      </c>
      <c r="N1379" s="82">
        <v>47325108000</v>
      </c>
      <c r="O1379" s="82">
        <v>24799979000</v>
      </c>
      <c r="P1379" s="82">
        <v>427724972000</v>
      </c>
      <c r="Q1379" s="82">
        <v>18409018000</v>
      </c>
      <c r="R1379" s="82">
        <v>-8166653000</v>
      </c>
      <c r="S1379" s="82">
        <v>509487624000</v>
      </c>
      <c r="T1379" s="82">
        <v>484687645000</v>
      </c>
      <c r="U1379" s="82">
        <v>24799979000</v>
      </c>
      <c r="V1379" s="82">
        <v>427724972000</v>
      </c>
      <c r="W1379" s="82">
        <v>18408137000</v>
      </c>
      <c r="X1379" s="82">
        <v>-8166653000</v>
      </c>
    </row>
    <row r="1380" spans="1:24" x14ac:dyDescent="0.3">
      <c r="A1380" s="78" t="s">
        <v>5467</v>
      </c>
      <c r="B1380" s="78" t="s">
        <v>5468</v>
      </c>
      <c r="C1380" s="78" t="s">
        <v>5469</v>
      </c>
      <c r="D1380" s="78">
        <v>19730212</v>
      </c>
      <c r="E1380" s="78" t="s">
        <v>5470</v>
      </c>
      <c r="F1380" s="78">
        <v>12</v>
      </c>
      <c r="G1380" s="82">
        <v>4155</v>
      </c>
      <c r="H1380" s="82">
        <v>4306</v>
      </c>
      <c r="I1380" s="82">
        <v>4250</v>
      </c>
      <c r="J1380" s="82">
        <v>35803128</v>
      </c>
      <c r="K1380" s="82">
        <v>148761996840</v>
      </c>
      <c r="L1380" s="82">
        <v>1636116608000</v>
      </c>
      <c r="M1380" s="82">
        <v>1347984035000</v>
      </c>
      <c r="N1380" s="82">
        <v>179015640000</v>
      </c>
      <c r="O1380" s="82">
        <v>288132574000</v>
      </c>
      <c r="P1380" s="82">
        <v>821595051000</v>
      </c>
      <c r="Q1380" s="82">
        <v>-30400536000</v>
      </c>
      <c r="R1380" s="82">
        <v>3480829000</v>
      </c>
      <c r="S1380" s="82">
        <v>2429907641000</v>
      </c>
      <c r="T1380" s="82">
        <v>2250416693000</v>
      </c>
      <c r="U1380" s="82">
        <v>179490948000</v>
      </c>
      <c r="V1380" s="82">
        <v>1003518400000</v>
      </c>
      <c r="W1380" s="82">
        <v>-17224644000</v>
      </c>
      <c r="X1380" s="82">
        <v>-19451071000</v>
      </c>
    </row>
    <row r="1381" spans="1:24" x14ac:dyDescent="0.3">
      <c r="A1381" s="78" t="s">
        <v>5471</v>
      </c>
      <c r="B1381" s="78" t="s">
        <v>5472</v>
      </c>
      <c r="C1381" s="78" t="s">
        <v>5473</v>
      </c>
      <c r="D1381" s="78">
        <v>19771222</v>
      </c>
      <c r="E1381" s="78" t="s">
        <v>5474</v>
      </c>
      <c r="F1381" s="78">
        <v>12</v>
      </c>
      <c r="G1381" s="82">
        <v>18800</v>
      </c>
      <c r="H1381" s="82">
        <v>20230</v>
      </c>
      <c r="I1381" s="82">
        <v>17567</v>
      </c>
      <c r="J1381" s="82">
        <v>15179766</v>
      </c>
      <c r="K1381" s="82">
        <v>285379600800</v>
      </c>
      <c r="L1381" s="82">
        <v>648635770000</v>
      </c>
      <c r="M1381" s="82">
        <v>513943209000</v>
      </c>
      <c r="N1381" s="82">
        <v>75898830000</v>
      </c>
      <c r="O1381" s="82">
        <v>134692562000</v>
      </c>
      <c r="P1381" s="82">
        <v>631240816000</v>
      </c>
      <c r="Q1381" s="82">
        <v>47964647000</v>
      </c>
      <c r="R1381" s="82">
        <v>20194501000</v>
      </c>
      <c r="S1381" s="82"/>
      <c r="T1381" s="82"/>
      <c r="U1381" s="82"/>
      <c r="V1381" s="82"/>
      <c r="W1381" s="82"/>
      <c r="X1381" s="82"/>
    </row>
    <row r="1382" spans="1:24" x14ac:dyDescent="0.3">
      <c r="A1382" s="78" t="s">
        <v>5475</v>
      </c>
      <c r="B1382" s="78" t="s">
        <v>5476</v>
      </c>
      <c r="C1382" s="78" t="s">
        <v>5477</v>
      </c>
      <c r="D1382" s="78">
        <v>20120131</v>
      </c>
      <c r="E1382" s="78" t="s">
        <v>5478</v>
      </c>
      <c r="F1382" s="78">
        <v>12</v>
      </c>
      <c r="G1382" s="82">
        <v>5510</v>
      </c>
      <c r="H1382" s="82">
        <v>5492</v>
      </c>
      <c r="I1382" s="82">
        <v>5368</v>
      </c>
      <c r="J1382" s="82">
        <v>11740000</v>
      </c>
      <c r="K1382" s="82">
        <v>64687400000</v>
      </c>
      <c r="L1382" s="82">
        <v>113124559000</v>
      </c>
      <c r="M1382" s="82">
        <v>13816195000</v>
      </c>
      <c r="N1382" s="82">
        <v>5870000000</v>
      </c>
      <c r="O1382" s="82">
        <v>99308364000</v>
      </c>
      <c r="P1382" s="82">
        <v>72669804000</v>
      </c>
      <c r="Q1382" s="82">
        <v>3139921000</v>
      </c>
      <c r="R1382" s="82">
        <v>3121711000</v>
      </c>
      <c r="S1382" s="82">
        <v>138236462000</v>
      </c>
      <c r="T1382" s="82">
        <v>18382834000</v>
      </c>
      <c r="U1382" s="82">
        <v>119853627000</v>
      </c>
      <c r="V1382" s="82">
        <v>75000213000</v>
      </c>
      <c r="W1382" s="82">
        <v>2859829000</v>
      </c>
      <c r="X1382" s="82">
        <v>4788498000</v>
      </c>
    </row>
    <row r="1383" spans="1:24" x14ac:dyDescent="0.3">
      <c r="A1383" s="78" t="s">
        <v>5479</v>
      </c>
      <c r="B1383" s="78" t="s">
        <v>5480</v>
      </c>
      <c r="C1383" s="78" t="s">
        <v>5481</v>
      </c>
      <c r="D1383" s="78">
        <v>19941229</v>
      </c>
      <c r="E1383" s="78" t="s">
        <v>5482</v>
      </c>
      <c r="F1383" s="78">
        <v>12</v>
      </c>
      <c r="G1383" s="82">
        <v>35900</v>
      </c>
      <c r="H1383" s="82">
        <v>36860</v>
      </c>
      <c r="I1383" s="82">
        <v>34880</v>
      </c>
      <c r="J1383" s="82">
        <v>9080810</v>
      </c>
      <c r="K1383" s="82">
        <v>326001079000</v>
      </c>
      <c r="L1383" s="82">
        <v>398603747000</v>
      </c>
      <c r="M1383" s="82">
        <v>80980637000</v>
      </c>
      <c r="N1383" s="82">
        <v>45404050000</v>
      </c>
      <c r="O1383" s="82">
        <v>317623110000</v>
      </c>
      <c r="P1383" s="82">
        <v>256609378000</v>
      </c>
      <c r="Q1383" s="82">
        <v>64357535000</v>
      </c>
      <c r="R1383" s="82">
        <v>48687803000</v>
      </c>
      <c r="S1383" s="82"/>
      <c r="T1383" s="82"/>
      <c r="U1383" s="82"/>
      <c r="V1383" s="82"/>
      <c r="W1383" s="82"/>
      <c r="X1383" s="82"/>
    </row>
    <row r="1384" spans="1:24" x14ac:dyDescent="0.3">
      <c r="A1384" s="78" t="s">
        <v>5483</v>
      </c>
      <c r="B1384" s="78" t="s">
        <v>5484</v>
      </c>
      <c r="C1384" s="78" t="s">
        <v>5485</v>
      </c>
      <c r="D1384" s="78">
        <v>19950317</v>
      </c>
      <c r="E1384" s="78" t="s">
        <v>5486</v>
      </c>
      <c r="F1384" s="78">
        <v>12</v>
      </c>
      <c r="G1384" s="82">
        <v>5810</v>
      </c>
      <c r="H1384" s="82">
        <v>5996</v>
      </c>
      <c r="I1384" s="82">
        <v>5792</v>
      </c>
      <c r="J1384" s="82">
        <v>9746620</v>
      </c>
      <c r="K1384" s="82">
        <v>56627862200</v>
      </c>
      <c r="L1384" s="82">
        <v>136531915000</v>
      </c>
      <c r="M1384" s="82">
        <v>68191578000</v>
      </c>
      <c r="N1384" s="82">
        <v>48706630000</v>
      </c>
      <c r="O1384" s="82">
        <v>68340337000</v>
      </c>
      <c r="P1384" s="82">
        <v>124087261000</v>
      </c>
      <c r="Q1384" s="82">
        <v>4036983000</v>
      </c>
      <c r="R1384" s="82">
        <v>2435769000</v>
      </c>
      <c r="S1384" s="82"/>
      <c r="T1384" s="82"/>
      <c r="U1384" s="82"/>
      <c r="V1384" s="82"/>
      <c r="W1384" s="82"/>
      <c r="X1384" s="82"/>
    </row>
    <row r="1385" spans="1:24" x14ac:dyDescent="0.3">
      <c r="A1385" s="78" t="s">
        <v>5487</v>
      </c>
      <c r="B1385" s="78" t="s">
        <v>5488</v>
      </c>
      <c r="C1385" s="78" t="s">
        <v>5489</v>
      </c>
      <c r="D1385" s="78">
        <v>19891111</v>
      </c>
      <c r="E1385" s="78" t="s">
        <v>5490</v>
      </c>
      <c r="F1385" s="78">
        <v>12</v>
      </c>
      <c r="G1385" s="82">
        <v>14500</v>
      </c>
      <c r="H1385" s="82">
        <v>14500</v>
      </c>
      <c r="I1385" s="82">
        <v>14500</v>
      </c>
      <c r="J1385" s="82">
        <v>1474575</v>
      </c>
      <c r="K1385" s="82">
        <v>21381337500</v>
      </c>
      <c r="L1385" s="82">
        <v>155628101000</v>
      </c>
      <c r="M1385" s="82">
        <v>197168327000</v>
      </c>
      <c r="N1385" s="82">
        <v>7372875000</v>
      </c>
      <c r="O1385" s="82">
        <v>-41540226000</v>
      </c>
      <c r="P1385" s="82">
        <v>29347998000</v>
      </c>
      <c r="Q1385" s="82">
        <v>-9892808000</v>
      </c>
      <c r="R1385" s="82">
        <v>-83992154000</v>
      </c>
      <c r="S1385" s="82"/>
      <c r="T1385" s="82"/>
      <c r="U1385" s="82"/>
      <c r="V1385" s="82"/>
      <c r="W1385" s="82"/>
      <c r="X1385" s="82"/>
    </row>
    <row r="1386" spans="1:24" x14ac:dyDescent="0.3">
      <c r="A1386" s="78" t="s">
        <v>5491</v>
      </c>
      <c r="B1386" s="78" t="s">
        <v>5492</v>
      </c>
      <c r="C1386" s="78" t="s">
        <v>5493</v>
      </c>
      <c r="D1386" s="78">
        <v>19940524</v>
      </c>
      <c r="E1386" s="78" t="s">
        <v>5494</v>
      </c>
      <c r="F1386" s="78">
        <v>12</v>
      </c>
      <c r="G1386" s="82">
        <v>2335</v>
      </c>
      <c r="H1386" s="82">
        <v>2389</v>
      </c>
      <c r="I1386" s="82">
        <v>2390</v>
      </c>
      <c r="J1386" s="82">
        <v>100894865</v>
      </c>
      <c r="K1386" s="82">
        <v>235589509775</v>
      </c>
      <c r="L1386" s="82">
        <v>309894392000</v>
      </c>
      <c r="M1386" s="82">
        <v>200787463000</v>
      </c>
      <c r="N1386" s="82">
        <v>50447433000</v>
      </c>
      <c r="O1386" s="82">
        <v>109106930000</v>
      </c>
      <c r="P1386" s="82">
        <v>334405207000</v>
      </c>
      <c r="Q1386" s="82">
        <v>24555755000</v>
      </c>
      <c r="R1386" s="82">
        <v>18846595000</v>
      </c>
      <c r="S1386" s="82"/>
      <c r="T1386" s="82"/>
      <c r="U1386" s="82"/>
      <c r="V1386" s="82"/>
      <c r="W1386" s="82"/>
      <c r="X1386" s="82"/>
    </row>
    <row r="1387" spans="1:24" x14ac:dyDescent="0.3">
      <c r="A1387" s="78" t="s">
        <v>5495</v>
      </c>
      <c r="B1387" s="78" t="s">
        <v>5496</v>
      </c>
      <c r="C1387" s="78" t="s">
        <v>5497</v>
      </c>
      <c r="D1387" s="78">
        <v>20050512</v>
      </c>
      <c r="E1387" s="78" t="s">
        <v>5498</v>
      </c>
      <c r="F1387" s="78">
        <v>12</v>
      </c>
      <c r="G1387" s="82">
        <v>3325</v>
      </c>
      <c r="H1387" s="82">
        <v>3245</v>
      </c>
      <c r="I1387" s="82">
        <v>3166</v>
      </c>
      <c r="J1387" s="82">
        <v>25000000</v>
      </c>
      <c r="K1387" s="82">
        <v>83125000000</v>
      </c>
      <c r="L1387" s="82">
        <v>200749042000</v>
      </c>
      <c r="M1387" s="82">
        <v>73422458000</v>
      </c>
      <c r="N1387" s="82">
        <v>12500000000</v>
      </c>
      <c r="O1387" s="82">
        <v>127326584000</v>
      </c>
      <c r="P1387" s="82">
        <v>148231592000</v>
      </c>
      <c r="Q1387" s="82">
        <v>3595154000</v>
      </c>
      <c r="R1387" s="82">
        <v>1643826000</v>
      </c>
      <c r="S1387" s="82">
        <v>194297094000</v>
      </c>
      <c r="T1387" s="82">
        <v>73683261000</v>
      </c>
      <c r="U1387" s="82">
        <v>120613832000</v>
      </c>
      <c r="V1387" s="82">
        <v>150981445000</v>
      </c>
      <c r="W1387" s="82">
        <v>3145916000</v>
      </c>
      <c r="X1387" s="82">
        <v>1997358000</v>
      </c>
    </row>
    <row r="1388" spans="1:24" x14ac:dyDescent="0.3">
      <c r="A1388" s="78" t="s">
        <v>5499</v>
      </c>
      <c r="B1388" s="78" t="s">
        <v>5500</v>
      </c>
      <c r="C1388" s="78" t="s">
        <v>5501</v>
      </c>
      <c r="D1388" s="78">
        <v>19891202</v>
      </c>
      <c r="E1388" s="78" t="s">
        <v>5502</v>
      </c>
      <c r="F1388" s="78">
        <v>12</v>
      </c>
      <c r="G1388" s="82">
        <v>6480</v>
      </c>
      <c r="H1388" s="82">
        <v>6426</v>
      </c>
      <c r="I1388" s="82">
        <v>6706</v>
      </c>
      <c r="J1388" s="82">
        <v>5340364</v>
      </c>
      <c r="K1388" s="82">
        <v>34605558720</v>
      </c>
      <c r="L1388" s="82">
        <v>292070281000</v>
      </c>
      <c r="M1388" s="82">
        <v>172346587000</v>
      </c>
      <c r="N1388" s="82">
        <v>27012440000</v>
      </c>
      <c r="O1388" s="82">
        <v>119723694000</v>
      </c>
      <c r="P1388" s="82">
        <v>138772421000</v>
      </c>
      <c r="Q1388" s="82">
        <v>-4723375000</v>
      </c>
      <c r="R1388" s="82">
        <v>-7616851000</v>
      </c>
      <c r="S1388" s="82">
        <v>297368377000</v>
      </c>
      <c r="T1388" s="82">
        <v>181921592000</v>
      </c>
      <c r="U1388" s="82">
        <v>115446785000</v>
      </c>
      <c r="V1388" s="82">
        <v>143003421000</v>
      </c>
      <c r="W1388" s="82">
        <v>-4333612000</v>
      </c>
      <c r="X1388" s="82">
        <v>-11206443000</v>
      </c>
    </row>
    <row r="1389" spans="1:24" x14ac:dyDescent="0.3">
      <c r="A1389" s="78" t="s">
        <v>5503</v>
      </c>
      <c r="B1389" s="78" t="s">
        <v>5504</v>
      </c>
      <c r="C1389" s="78" t="s">
        <v>5505</v>
      </c>
      <c r="D1389" s="78">
        <v>19891113</v>
      </c>
      <c r="E1389" s="78" t="s">
        <v>5506</v>
      </c>
      <c r="F1389" s="78">
        <v>12</v>
      </c>
      <c r="G1389" s="82">
        <v>5530</v>
      </c>
      <c r="H1389" s="82">
        <v>5604</v>
      </c>
      <c r="I1389" s="82">
        <v>5259</v>
      </c>
      <c r="J1389" s="82">
        <v>76400000</v>
      </c>
      <c r="K1389" s="82">
        <v>422492000000</v>
      </c>
      <c r="L1389" s="82">
        <v>1697389218000</v>
      </c>
      <c r="M1389" s="82">
        <v>878310534000</v>
      </c>
      <c r="N1389" s="82">
        <v>39478740000</v>
      </c>
      <c r="O1389" s="82">
        <v>819078684000</v>
      </c>
      <c r="P1389" s="82">
        <v>821444419000</v>
      </c>
      <c r="Q1389" s="82">
        <v>-8624765000</v>
      </c>
      <c r="R1389" s="82">
        <v>1487027000</v>
      </c>
      <c r="S1389" s="82">
        <v>3035857592000</v>
      </c>
      <c r="T1389" s="82">
        <v>1704810002000</v>
      </c>
      <c r="U1389" s="82">
        <v>1331047590000</v>
      </c>
      <c r="V1389" s="82">
        <v>1366998636000</v>
      </c>
      <c r="W1389" s="82">
        <v>25739538000</v>
      </c>
      <c r="X1389" s="82">
        <v>1990422000</v>
      </c>
    </row>
    <row r="1390" spans="1:24" x14ac:dyDescent="0.3">
      <c r="A1390" s="78" t="s">
        <v>5507</v>
      </c>
      <c r="B1390" s="78" t="s">
        <v>5508</v>
      </c>
      <c r="C1390" s="78" t="s">
        <v>5509</v>
      </c>
      <c r="D1390" s="78">
        <v>19940812</v>
      </c>
      <c r="E1390" s="78" t="s">
        <v>5510</v>
      </c>
      <c r="F1390" s="78">
        <v>12</v>
      </c>
      <c r="G1390" s="82">
        <v>6320</v>
      </c>
      <c r="H1390" s="82">
        <v>6402</v>
      </c>
      <c r="I1390" s="82">
        <v>6210</v>
      </c>
      <c r="J1390" s="82">
        <v>32414942</v>
      </c>
      <c r="K1390" s="82">
        <v>204862433440</v>
      </c>
      <c r="L1390" s="82">
        <v>1778787874000</v>
      </c>
      <c r="M1390" s="82">
        <v>1517963715000</v>
      </c>
      <c r="N1390" s="82">
        <v>209711520000</v>
      </c>
      <c r="O1390" s="82">
        <v>260824160000</v>
      </c>
      <c r="P1390" s="82">
        <v>1069307069000</v>
      </c>
      <c r="Q1390" s="82">
        <v>10009707000</v>
      </c>
      <c r="R1390" s="82">
        <v>-19147014000</v>
      </c>
      <c r="S1390" s="82">
        <v>2489956488000</v>
      </c>
      <c r="T1390" s="82">
        <v>1890859685000</v>
      </c>
      <c r="U1390" s="82">
        <v>599096803000</v>
      </c>
      <c r="V1390" s="82">
        <v>1443742313000</v>
      </c>
      <c r="W1390" s="82">
        <v>37090873000</v>
      </c>
      <c r="X1390" s="82">
        <v>-6257463000</v>
      </c>
    </row>
    <row r="1391" spans="1:24" x14ac:dyDescent="0.3">
      <c r="A1391" s="78" t="s">
        <v>5511</v>
      </c>
      <c r="B1391" s="78" t="s">
        <v>5512</v>
      </c>
      <c r="C1391" s="78" t="s">
        <v>5513</v>
      </c>
      <c r="D1391" s="78">
        <v>19991228</v>
      </c>
      <c r="E1391" s="78" t="s">
        <v>5514</v>
      </c>
      <c r="F1391" s="78">
        <v>12</v>
      </c>
      <c r="G1391" s="82">
        <v>171000</v>
      </c>
      <c r="H1391" s="82">
        <v>174820</v>
      </c>
      <c r="I1391" s="82">
        <v>162905</v>
      </c>
      <c r="J1391" s="82">
        <v>2800000</v>
      </c>
      <c r="K1391" s="82">
        <v>478800000000</v>
      </c>
      <c r="L1391" s="82">
        <v>413783838000</v>
      </c>
      <c r="M1391" s="82">
        <v>290452052000</v>
      </c>
      <c r="N1391" s="82">
        <v>14000000000</v>
      </c>
      <c r="O1391" s="82">
        <v>123331786000</v>
      </c>
      <c r="P1391" s="82">
        <v>447929312000</v>
      </c>
      <c r="Q1391" s="82">
        <v>2293947000</v>
      </c>
      <c r="R1391" s="82">
        <v>2126802000</v>
      </c>
      <c r="S1391" s="82">
        <v>1204212133000</v>
      </c>
      <c r="T1391" s="82">
        <v>926433543000</v>
      </c>
      <c r="U1391" s="82">
        <v>277778590000</v>
      </c>
      <c r="V1391" s="82">
        <v>596620855000</v>
      </c>
      <c r="W1391" s="82">
        <v>32091423000</v>
      </c>
      <c r="X1391" s="82">
        <v>7660230000</v>
      </c>
    </row>
    <row r="1392" spans="1:24" x14ac:dyDescent="0.3">
      <c r="A1392" s="78" t="s">
        <v>5515</v>
      </c>
      <c r="B1392" s="78" t="s">
        <v>5516</v>
      </c>
      <c r="C1392" s="78" t="s">
        <v>5517</v>
      </c>
      <c r="D1392" s="78">
        <v>19941123</v>
      </c>
      <c r="E1392" s="78" t="s">
        <v>5518</v>
      </c>
      <c r="F1392" s="78">
        <v>12</v>
      </c>
      <c r="G1392" s="82">
        <v>3940</v>
      </c>
      <c r="H1392" s="82">
        <v>4009</v>
      </c>
      <c r="I1392" s="82">
        <v>3905</v>
      </c>
      <c r="J1392" s="82">
        <v>19805760</v>
      </c>
      <c r="K1392" s="82">
        <v>78034694400</v>
      </c>
      <c r="L1392" s="82">
        <v>79464936000</v>
      </c>
      <c r="M1392" s="82">
        <v>38919435000</v>
      </c>
      <c r="N1392" s="82">
        <v>9902880000</v>
      </c>
      <c r="O1392" s="82">
        <v>40545501000</v>
      </c>
      <c r="P1392" s="82">
        <v>137181263000</v>
      </c>
      <c r="Q1392" s="82">
        <v>1361317000</v>
      </c>
      <c r="R1392" s="82">
        <v>1296584000</v>
      </c>
      <c r="S1392" s="82"/>
      <c r="T1392" s="82"/>
      <c r="U1392" s="82"/>
      <c r="V1392" s="82"/>
      <c r="W1392" s="82"/>
      <c r="X1392" s="82"/>
    </row>
    <row r="1393" spans="1:24" x14ac:dyDescent="0.3">
      <c r="A1393" s="78" t="s">
        <v>5519</v>
      </c>
      <c r="B1393" s="78" t="s">
        <v>5520</v>
      </c>
      <c r="C1393" s="78" t="s">
        <v>5521</v>
      </c>
      <c r="D1393" s="78">
        <v>20121116</v>
      </c>
      <c r="E1393" s="78" t="s">
        <v>5522</v>
      </c>
      <c r="F1393" s="78">
        <v>12</v>
      </c>
      <c r="G1393" s="82">
        <v>4780</v>
      </c>
      <c r="H1393" s="82">
        <v>4766</v>
      </c>
      <c r="I1393" s="82">
        <v>4809</v>
      </c>
      <c r="J1393" s="82">
        <v>5714280</v>
      </c>
      <c r="K1393" s="82">
        <v>27314258400</v>
      </c>
      <c r="L1393" s="82">
        <v>71216464000</v>
      </c>
      <c r="M1393" s="82">
        <v>48120365000</v>
      </c>
      <c r="N1393" s="82">
        <v>2857140000</v>
      </c>
      <c r="O1393" s="82">
        <v>23096099000</v>
      </c>
      <c r="P1393" s="82">
        <v>27229014000</v>
      </c>
      <c r="Q1393" s="82">
        <v>2602766000</v>
      </c>
      <c r="R1393" s="82">
        <v>374563000</v>
      </c>
      <c r="S1393" s="82"/>
      <c r="T1393" s="82"/>
      <c r="U1393" s="82"/>
      <c r="V1393" s="82"/>
      <c r="W1393" s="82"/>
      <c r="X1393" s="82"/>
    </row>
    <row r="1394" spans="1:24" x14ac:dyDescent="0.3">
      <c r="A1394" s="78" t="s">
        <v>5523</v>
      </c>
      <c r="B1394" s="78" t="s">
        <v>5524</v>
      </c>
      <c r="C1394" s="78" t="s">
        <v>5525</v>
      </c>
      <c r="D1394" s="78">
        <v>19950807</v>
      </c>
      <c r="E1394" s="78" t="s">
        <v>5526</v>
      </c>
      <c r="F1394" s="78">
        <v>12</v>
      </c>
      <c r="G1394" s="82">
        <v>8060</v>
      </c>
      <c r="H1394" s="82">
        <v>6350</v>
      </c>
      <c r="I1394" s="82">
        <v>5510</v>
      </c>
      <c r="J1394" s="82">
        <v>8400000</v>
      </c>
      <c r="K1394" s="82">
        <v>67704000000</v>
      </c>
      <c r="L1394" s="82">
        <v>83566861000</v>
      </c>
      <c r="M1394" s="82">
        <v>14054830000</v>
      </c>
      <c r="N1394" s="82">
        <v>4200000000</v>
      </c>
      <c r="O1394" s="82">
        <v>69512031000</v>
      </c>
      <c r="P1394" s="82">
        <v>33809786000</v>
      </c>
      <c r="Q1394" s="82">
        <v>1042060000</v>
      </c>
      <c r="R1394" s="82">
        <v>1860544000</v>
      </c>
      <c r="S1394" s="82"/>
      <c r="T1394" s="82"/>
      <c r="U1394" s="82"/>
      <c r="V1394" s="82"/>
      <c r="W1394" s="82"/>
      <c r="X1394" s="82"/>
    </row>
    <row r="1395" spans="1:24" x14ac:dyDescent="0.3">
      <c r="A1395" s="78" t="s">
        <v>5527</v>
      </c>
      <c r="B1395" s="78" t="s">
        <v>5528</v>
      </c>
      <c r="C1395" s="78" t="s">
        <v>5529</v>
      </c>
      <c r="D1395" s="78">
        <v>19940106</v>
      </c>
      <c r="E1395" s="78" t="s">
        <v>5530</v>
      </c>
      <c r="F1395" s="78">
        <v>12</v>
      </c>
      <c r="G1395" s="82">
        <v>1090</v>
      </c>
      <c r="H1395" s="82">
        <v>1121</v>
      </c>
      <c r="I1395" s="82">
        <v>1072</v>
      </c>
      <c r="J1395" s="82">
        <v>100800450</v>
      </c>
      <c r="K1395" s="82">
        <v>109872490500</v>
      </c>
      <c r="L1395" s="82">
        <v>88183530000</v>
      </c>
      <c r="M1395" s="82">
        <v>4866566000</v>
      </c>
      <c r="N1395" s="82">
        <v>50400225000</v>
      </c>
      <c r="O1395" s="82">
        <v>83316965000</v>
      </c>
      <c r="P1395" s="82">
        <v>15972483000</v>
      </c>
      <c r="Q1395" s="82">
        <v>190933000</v>
      </c>
      <c r="R1395" s="82">
        <v>3186029000</v>
      </c>
      <c r="S1395" s="82">
        <v>112543702000</v>
      </c>
      <c r="T1395" s="82">
        <v>26774009000</v>
      </c>
      <c r="U1395" s="82">
        <v>85769693000</v>
      </c>
      <c r="V1395" s="82">
        <v>120894145000</v>
      </c>
      <c r="W1395" s="82">
        <v>4992295000</v>
      </c>
      <c r="X1395" s="82">
        <v>8473001000</v>
      </c>
    </row>
    <row r="1396" spans="1:24" x14ac:dyDescent="0.3">
      <c r="A1396" s="78" t="s">
        <v>5531</v>
      </c>
      <c r="B1396" s="78" t="s">
        <v>5532</v>
      </c>
      <c r="C1396" s="78" t="s">
        <v>5533</v>
      </c>
      <c r="D1396" s="78">
        <v>19970806</v>
      </c>
      <c r="E1396" s="78" t="s">
        <v>5534</v>
      </c>
      <c r="F1396" s="78">
        <v>12</v>
      </c>
      <c r="G1396" s="82">
        <v>3400</v>
      </c>
      <c r="H1396" s="82">
        <v>3349</v>
      </c>
      <c r="I1396" s="82">
        <v>3354</v>
      </c>
      <c r="J1396" s="82">
        <v>9994814</v>
      </c>
      <c r="K1396" s="82">
        <v>33982367600</v>
      </c>
      <c r="L1396" s="82">
        <v>153461788000</v>
      </c>
      <c r="M1396" s="82">
        <v>82487380000</v>
      </c>
      <c r="N1396" s="82">
        <v>4997407000</v>
      </c>
      <c r="O1396" s="82">
        <v>70974407000</v>
      </c>
      <c r="P1396" s="82">
        <v>128950227000</v>
      </c>
      <c r="Q1396" s="82">
        <v>-914699000</v>
      </c>
      <c r="R1396" s="82">
        <v>-1728982000</v>
      </c>
      <c r="S1396" s="82"/>
      <c r="T1396" s="82"/>
      <c r="U1396" s="82"/>
      <c r="V1396" s="82"/>
      <c r="W1396" s="82"/>
      <c r="X1396" s="82"/>
    </row>
    <row r="1397" spans="1:24" x14ac:dyDescent="0.3">
      <c r="A1397" s="78" t="s">
        <v>5535</v>
      </c>
      <c r="B1397" s="78" t="s">
        <v>5536</v>
      </c>
      <c r="C1397" s="78" t="s">
        <v>5537</v>
      </c>
      <c r="D1397" s="78">
        <v>19950708</v>
      </c>
      <c r="E1397" s="78" t="s">
        <v>5538</v>
      </c>
      <c r="F1397" s="78">
        <v>12</v>
      </c>
      <c r="G1397" s="82">
        <v>2775</v>
      </c>
      <c r="H1397" s="82">
        <v>2999</v>
      </c>
      <c r="I1397" s="82">
        <v>2811</v>
      </c>
      <c r="J1397" s="82">
        <v>10425527</v>
      </c>
      <c r="K1397" s="82">
        <v>28930837425</v>
      </c>
      <c r="L1397" s="82">
        <v>96334859000</v>
      </c>
      <c r="M1397" s="82">
        <v>85270907000</v>
      </c>
      <c r="N1397" s="82">
        <v>5212764000</v>
      </c>
      <c r="O1397" s="82">
        <v>11063952000</v>
      </c>
      <c r="P1397" s="82">
        <v>54082069000</v>
      </c>
      <c r="Q1397" s="82">
        <v>5778451000</v>
      </c>
      <c r="R1397" s="82">
        <v>6966333000</v>
      </c>
      <c r="S1397" s="82"/>
      <c r="T1397" s="82"/>
      <c r="U1397" s="82"/>
      <c r="V1397" s="82"/>
      <c r="W1397" s="82"/>
      <c r="X1397" s="82"/>
    </row>
    <row r="1398" spans="1:24" x14ac:dyDescent="0.3">
      <c r="A1398" s="78" t="s">
        <v>5539</v>
      </c>
      <c r="B1398" s="78" t="s">
        <v>5540</v>
      </c>
      <c r="C1398" s="78" t="s">
        <v>5541</v>
      </c>
      <c r="D1398" s="78">
        <v>19921130</v>
      </c>
      <c r="E1398" s="78" t="s">
        <v>5542</v>
      </c>
      <c r="F1398" s="78">
        <v>12</v>
      </c>
      <c r="G1398" s="82">
        <v>2000</v>
      </c>
      <c r="H1398" s="82">
        <v>2024</v>
      </c>
      <c r="I1398" s="82">
        <v>1947</v>
      </c>
      <c r="J1398" s="82">
        <v>12400000</v>
      </c>
      <c r="K1398" s="82">
        <v>24800000000</v>
      </c>
      <c r="L1398" s="82">
        <v>62990641000</v>
      </c>
      <c r="M1398" s="82">
        <v>14080057000</v>
      </c>
      <c r="N1398" s="82">
        <v>6200000000</v>
      </c>
      <c r="O1398" s="82">
        <v>48910584000</v>
      </c>
      <c r="P1398" s="82">
        <v>40364301000</v>
      </c>
      <c r="Q1398" s="82">
        <v>305368000</v>
      </c>
      <c r="R1398" s="82">
        <v>995486000</v>
      </c>
      <c r="S1398" s="82"/>
      <c r="T1398" s="82"/>
      <c r="U1398" s="82"/>
      <c r="V1398" s="82"/>
      <c r="W1398" s="82"/>
      <c r="X1398" s="82"/>
    </row>
    <row r="1399" spans="1:24" x14ac:dyDescent="0.3">
      <c r="A1399" s="78" t="s">
        <v>5543</v>
      </c>
      <c r="B1399" s="78" t="s">
        <v>5544</v>
      </c>
      <c r="C1399" s="78" t="s">
        <v>5545</v>
      </c>
      <c r="D1399" s="78">
        <v>20010821</v>
      </c>
      <c r="E1399" s="78" t="s">
        <v>5546</v>
      </c>
      <c r="F1399" s="78">
        <v>12</v>
      </c>
      <c r="G1399" s="82">
        <v>9880</v>
      </c>
      <c r="H1399" s="82">
        <v>10236</v>
      </c>
      <c r="I1399" s="82">
        <v>8880</v>
      </c>
      <c r="J1399" s="82">
        <v>21400000</v>
      </c>
      <c r="K1399" s="82">
        <v>211432000000</v>
      </c>
      <c r="L1399" s="82">
        <v>1208478837000</v>
      </c>
      <c r="M1399" s="82">
        <v>822523253000</v>
      </c>
      <c r="N1399" s="82">
        <v>107000000000</v>
      </c>
      <c r="O1399" s="82">
        <v>385955584000</v>
      </c>
      <c r="P1399" s="82">
        <v>733785919000</v>
      </c>
      <c r="Q1399" s="82">
        <v>11184903000</v>
      </c>
      <c r="R1399" s="82">
        <v>1343212000</v>
      </c>
      <c r="S1399" s="82">
        <v>1209334087000</v>
      </c>
      <c r="T1399" s="82">
        <v>823692510000</v>
      </c>
      <c r="U1399" s="82">
        <v>385641577000</v>
      </c>
      <c r="V1399" s="82">
        <v>733785919000</v>
      </c>
      <c r="W1399" s="82">
        <v>11302942000</v>
      </c>
      <c r="X1399" s="82">
        <v>1058251000</v>
      </c>
    </row>
    <row r="1400" spans="1:24" x14ac:dyDescent="0.3">
      <c r="A1400" s="78" t="s">
        <v>5547</v>
      </c>
      <c r="B1400" s="78" t="s">
        <v>5548</v>
      </c>
      <c r="C1400" s="78" t="s">
        <v>5549</v>
      </c>
      <c r="D1400" s="78">
        <v>20050107</v>
      </c>
      <c r="E1400" s="78" t="s">
        <v>5550</v>
      </c>
      <c r="F1400" s="78">
        <v>12</v>
      </c>
      <c r="G1400" s="82">
        <v>3660</v>
      </c>
      <c r="H1400" s="82">
        <v>3741</v>
      </c>
      <c r="I1400" s="82">
        <v>3582</v>
      </c>
      <c r="J1400" s="82">
        <v>21896161</v>
      </c>
      <c r="K1400" s="82">
        <v>80139949260</v>
      </c>
      <c r="L1400" s="82">
        <v>34281073000</v>
      </c>
      <c r="M1400" s="82">
        <v>15490888000</v>
      </c>
      <c r="N1400" s="82">
        <v>10436661000</v>
      </c>
      <c r="O1400" s="82">
        <v>18790185000</v>
      </c>
      <c r="P1400" s="82">
        <v>31746013000</v>
      </c>
      <c r="Q1400" s="82">
        <v>-4003076000</v>
      </c>
      <c r="R1400" s="82">
        <v>1143636000</v>
      </c>
      <c r="S1400" s="82">
        <v>50386213000</v>
      </c>
      <c r="T1400" s="82">
        <v>29363893000</v>
      </c>
      <c r="U1400" s="82">
        <v>21022320000</v>
      </c>
      <c r="V1400" s="82">
        <v>37627272000</v>
      </c>
      <c r="W1400" s="82">
        <v>-1129780000</v>
      </c>
      <c r="X1400" s="82">
        <v>-1199935000</v>
      </c>
    </row>
    <row r="1401" spans="1:24" x14ac:dyDescent="0.3">
      <c r="A1401" s="78" t="s">
        <v>5551</v>
      </c>
      <c r="B1401" s="78" t="s">
        <v>5552</v>
      </c>
      <c r="C1401" s="78" t="s">
        <v>5553</v>
      </c>
      <c r="D1401" s="78">
        <v>20001226</v>
      </c>
      <c r="E1401" s="78" t="s">
        <v>5554</v>
      </c>
      <c r="F1401" s="78">
        <v>12</v>
      </c>
      <c r="G1401" s="82">
        <v>2510</v>
      </c>
      <c r="H1401" s="82">
        <v>2577</v>
      </c>
      <c r="I1401" s="82">
        <v>2436</v>
      </c>
      <c r="J1401" s="82">
        <v>28215355</v>
      </c>
      <c r="K1401" s="82">
        <v>70820541050</v>
      </c>
      <c r="L1401" s="82">
        <v>263149430000</v>
      </c>
      <c r="M1401" s="82">
        <v>195169341000</v>
      </c>
      <c r="N1401" s="82">
        <v>14107678000</v>
      </c>
      <c r="O1401" s="82">
        <v>67980089000</v>
      </c>
      <c r="P1401" s="82">
        <v>170253345000</v>
      </c>
      <c r="Q1401" s="82">
        <v>10408242000</v>
      </c>
      <c r="R1401" s="82">
        <v>1946397000</v>
      </c>
      <c r="S1401" s="82">
        <v>281301276000</v>
      </c>
      <c r="T1401" s="82">
        <v>213828496000</v>
      </c>
      <c r="U1401" s="82">
        <v>67472780000</v>
      </c>
      <c r="V1401" s="82">
        <v>176129659000</v>
      </c>
      <c r="W1401" s="82">
        <v>11404004000</v>
      </c>
      <c r="X1401" s="82">
        <v>1992289000</v>
      </c>
    </row>
    <row r="1402" spans="1:24" x14ac:dyDescent="0.3">
      <c r="A1402" s="78" t="s">
        <v>5555</v>
      </c>
      <c r="B1402" s="78" t="s">
        <v>5556</v>
      </c>
      <c r="C1402" s="78" t="s">
        <v>5557</v>
      </c>
      <c r="D1402" s="78">
        <v>19970123</v>
      </c>
      <c r="E1402" s="78" t="s">
        <v>5558</v>
      </c>
      <c r="F1402" s="78">
        <v>12</v>
      </c>
      <c r="G1402" s="82">
        <v>6150</v>
      </c>
      <c r="H1402" s="82">
        <v>5708</v>
      </c>
      <c r="I1402" s="82">
        <v>4175</v>
      </c>
      <c r="J1402" s="82">
        <v>18839229</v>
      </c>
      <c r="K1402" s="82">
        <v>115861258350</v>
      </c>
      <c r="L1402" s="82">
        <v>144998036000</v>
      </c>
      <c r="M1402" s="82">
        <v>86291796000</v>
      </c>
      <c r="N1402" s="82">
        <v>47098075000</v>
      </c>
      <c r="O1402" s="82">
        <v>58706241000</v>
      </c>
      <c r="P1402" s="82">
        <v>124513865000</v>
      </c>
      <c r="Q1402" s="82">
        <v>5007009000</v>
      </c>
      <c r="R1402" s="82">
        <v>4046508000</v>
      </c>
      <c r="S1402" s="82">
        <v>274573358000</v>
      </c>
      <c r="T1402" s="82">
        <v>231018557000</v>
      </c>
      <c r="U1402" s="82">
        <v>43554801000</v>
      </c>
      <c r="V1402" s="82">
        <v>125047633000</v>
      </c>
      <c r="W1402" s="82">
        <v>-192768000</v>
      </c>
      <c r="X1402" s="82">
        <v>-3125668000</v>
      </c>
    </row>
    <row r="1403" spans="1:24" x14ac:dyDescent="0.3">
      <c r="A1403" s="78" t="s">
        <v>5559</v>
      </c>
      <c r="B1403" s="78" t="s">
        <v>5560</v>
      </c>
      <c r="C1403" s="78" t="s">
        <v>5561</v>
      </c>
      <c r="D1403" s="78">
        <v>20071214</v>
      </c>
      <c r="E1403" s="78" t="s">
        <v>5562</v>
      </c>
      <c r="F1403" s="78">
        <v>12</v>
      </c>
      <c r="G1403" s="82">
        <v>93200</v>
      </c>
      <c r="H1403" s="82">
        <v>92720</v>
      </c>
      <c r="I1403" s="82">
        <v>91895</v>
      </c>
      <c r="J1403" s="82">
        <v>45000000</v>
      </c>
      <c r="K1403" s="82">
        <v>4194000000000</v>
      </c>
      <c r="L1403" s="82">
        <v>903388775000</v>
      </c>
      <c r="M1403" s="82">
        <v>270508101000</v>
      </c>
      <c r="N1403" s="82">
        <v>9000000000</v>
      </c>
      <c r="O1403" s="82">
        <v>632880674000</v>
      </c>
      <c r="P1403" s="82">
        <v>743002497000</v>
      </c>
      <c r="Q1403" s="82">
        <v>117896493000</v>
      </c>
      <c r="R1403" s="82">
        <v>96653293000</v>
      </c>
      <c r="S1403" s="82">
        <v>905585290000</v>
      </c>
      <c r="T1403" s="82">
        <v>271545718000</v>
      </c>
      <c r="U1403" s="82">
        <v>634039572000</v>
      </c>
      <c r="V1403" s="82">
        <v>746424348000</v>
      </c>
      <c r="W1403" s="82">
        <v>119417436000</v>
      </c>
      <c r="X1403" s="82">
        <v>97406429000</v>
      </c>
    </row>
    <row r="1404" spans="1:24" x14ac:dyDescent="0.3">
      <c r="A1404" s="78" t="s">
        <v>5563</v>
      </c>
      <c r="B1404" s="78" t="s">
        <v>5564</v>
      </c>
      <c r="C1404" s="78" t="s">
        <v>5565</v>
      </c>
      <c r="D1404" s="78">
        <v>19941207</v>
      </c>
      <c r="E1404" s="78" t="s">
        <v>5566</v>
      </c>
      <c r="F1404" s="78">
        <v>12</v>
      </c>
      <c r="G1404" s="82">
        <v>341</v>
      </c>
      <c r="H1404" s="82">
        <v>368</v>
      </c>
      <c r="I1404" s="82">
        <v>393</v>
      </c>
      <c r="J1404" s="82">
        <v>100680278</v>
      </c>
      <c r="K1404" s="82">
        <v>34331974798</v>
      </c>
      <c r="L1404" s="82">
        <v>89139834000</v>
      </c>
      <c r="M1404" s="82">
        <v>40316704000</v>
      </c>
      <c r="N1404" s="82">
        <v>52989620000</v>
      </c>
      <c r="O1404" s="82">
        <v>48823130000</v>
      </c>
      <c r="P1404" s="82">
        <v>65301988000</v>
      </c>
      <c r="Q1404" s="82">
        <v>131472000</v>
      </c>
      <c r="R1404" s="82">
        <v>-1171355000</v>
      </c>
      <c r="S1404" s="82"/>
      <c r="T1404" s="82"/>
      <c r="U1404" s="82"/>
      <c r="V1404" s="82"/>
      <c r="W1404" s="82"/>
      <c r="X1404" s="82"/>
    </row>
    <row r="1405" spans="1:24" x14ac:dyDescent="0.3">
      <c r="A1405" s="78" t="s">
        <v>5567</v>
      </c>
      <c r="B1405" s="78" t="s">
        <v>5568</v>
      </c>
      <c r="C1405" s="78" t="s">
        <v>5569</v>
      </c>
      <c r="D1405" s="78">
        <v>20100129</v>
      </c>
      <c r="E1405" s="78" t="s">
        <v>5570</v>
      </c>
      <c r="F1405" s="78">
        <v>12</v>
      </c>
      <c r="G1405" s="82">
        <v>55800</v>
      </c>
      <c r="H1405" s="82">
        <v>56240</v>
      </c>
      <c r="I1405" s="82">
        <v>54065</v>
      </c>
      <c r="J1405" s="82">
        <v>11578744</v>
      </c>
      <c r="K1405" s="82">
        <v>646093915200</v>
      </c>
      <c r="L1405" s="82">
        <v>4271320814000</v>
      </c>
      <c r="M1405" s="82">
        <v>2686661749000</v>
      </c>
      <c r="N1405" s="82">
        <v>57893720000</v>
      </c>
      <c r="O1405" s="82">
        <v>1584659065000</v>
      </c>
      <c r="P1405" s="82">
        <v>1628178324000</v>
      </c>
      <c r="Q1405" s="82">
        <v>52950238000</v>
      </c>
      <c r="R1405" s="82">
        <v>-6343937000</v>
      </c>
      <c r="S1405" s="82">
        <v>4602800652000</v>
      </c>
      <c r="T1405" s="82">
        <v>3055357292000</v>
      </c>
      <c r="U1405" s="82">
        <v>1547443360000</v>
      </c>
      <c r="V1405" s="82">
        <v>1737789919000</v>
      </c>
      <c r="W1405" s="82">
        <v>56215236000</v>
      </c>
      <c r="X1405" s="82">
        <v>-13142526000</v>
      </c>
    </row>
    <row r="1406" spans="1:24" x14ac:dyDescent="0.3">
      <c r="A1406" s="78" t="s">
        <v>5571</v>
      </c>
      <c r="B1406" s="78" t="s">
        <v>5572</v>
      </c>
      <c r="C1406" s="78" t="s">
        <v>5573</v>
      </c>
      <c r="D1406" s="78">
        <v>20011101</v>
      </c>
      <c r="E1406" s="78" t="s">
        <v>5574</v>
      </c>
      <c r="F1406" s="78">
        <v>12</v>
      </c>
      <c r="G1406" s="82">
        <v>143100</v>
      </c>
      <c r="H1406" s="82">
        <v>145300</v>
      </c>
      <c r="I1406" s="82">
        <v>140450</v>
      </c>
      <c r="J1406" s="82">
        <v>5907000</v>
      </c>
      <c r="K1406" s="82">
        <v>845291700000</v>
      </c>
      <c r="L1406" s="82">
        <v>628074627000</v>
      </c>
      <c r="M1406" s="82">
        <v>133656791000</v>
      </c>
      <c r="N1406" s="82">
        <v>29535000000</v>
      </c>
      <c r="O1406" s="82">
        <v>494417836000</v>
      </c>
      <c r="P1406" s="82">
        <v>998084761000</v>
      </c>
      <c r="Q1406" s="82">
        <v>71304837000</v>
      </c>
      <c r="R1406" s="82">
        <v>57071220000</v>
      </c>
      <c r="S1406" s="82">
        <v>701294208000</v>
      </c>
      <c r="T1406" s="82">
        <v>204669168000</v>
      </c>
      <c r="U1406" s="82">
        <v>496625040000</v>
      </c>
      <c r="V1406" s="82">
        <v>1019648797000</v>
      </c>
      <c r="W1406" s="82">
        <v>74017342000</v>
      </c>
      <c r="X1406" s="82">
        <v>56513090000</v>
      </c>
    </row>
    <row r="1407" spans="1:24" x14ac:dyDescent="0.3">
      <c r="A1407" s="78" t="s">
        <v>5575</v>
      </c>
      <c r="B1407" s="78" t="s">
        <v>5576</v>
      </c>
      <c r="C1407" s="78" t="s">
        <v>5577</v>
      </c>
      <c r="D1407" s="78">
        <v>20000725</v>
      </c>
      <c r="E1407" s="78" t="s">
        <v>5578</v>
      </c>
      <c r="F1407" s="78">
        <v>12</v>
      </c>
      <c r="G1407" s="82">
        <v>908</v>
      </c>
      <c r="H1407" s="82">
        <v>997</v>
      </c>
      <c r="I1407" s="82">
        <v>1097</v>
      </c>
      <c r="J1407" s="82">
        <v>55727705</v>
      </c>
      <c r="K1407" s="82">
        <v>50600756140</v>
      </c>
      <c r="L1407" s="82">
        <v>42921585000</v>
      </c>
      <c r="M1407" s="82">
        <v>21135085000</v>
      </c>
      <c r="N1407" s="82">
        <v>27349978000</v>
      </c>
      <c r="O1407" s="82">
        <v>21786500000</v>
      </c>
      <c r="P1407" s="82">
        <v>10031035000</v>
      </c>
      <c r="Q1407" s="82">
        <v>-2843428000</v>
      </c>
      <c r="R1407" s="82">
        <v>-6900162000</v>
      </c>
      <c r="S1407" s="82">
        <v>43521921000</v>
      </c>
      <c r="T1407" s="82">
        <v>21875473000</v>
      </c>
      <c r="U1407" s="82">
        <v>21646449000</v>
      </c>
      <c r="V1407" s="82">
        <v>13609275000</v>
      </c>
      <c r="W1407" s="82">
        <v>-2847103000</v>
      </c>
      <c r="X1407" s="82">
        <v>-6837398000</v>
      </c>
    </row>
    <row r="1408" spans="1:24" x14ac:dyDescent="0.3">
      <c r="A1408" s="78" t="s">
        <v>5579</v>
      </c>
      <c r="B1408" s="78" t="s">
        <v>5580</v>
      </c>
      <c r="C1408" s="78" t="s">
        <v>5581</v>
      </c>
      <c r="D1408" s="78">
        <v>20031031</v>
      </c>
      <c r="E1408" s="78" t="s">
        <v>5582</v>
      </c>
      <c r="F1408" s="78">
        <v>12</v>
      </c>
      <c r="G1408" s="82">
        <v>14300</v>
      </c>
      <c r="H1408" s="82">
        <v>14450</v>
      </c>
      <c r="I1408" s="82">
        <v>14275</v>
      </c>
      <c r="J1408" s="82">
        <v>7320000</v>
      </c>
      <c r="K1408" s="82">
        <v>104676000000</v>
      </c>
      <c r="L1408" s="82">
        <v>60220669000</v>
      </c>
      <c r="M1408" s="82">
        <v>8541724000</v>
      </c>
      <c r="N1408" s="82">
        <v>3660000000</v>
      </c>
      <c r="O1408" s="82">
        <v>51678945000</v>
      </c>
      <c r="P1408" s="82">
        <v>21743650000</v>
      </c>
      <c r="Q1408" s="82">
        <v>4996907000</v>
      </c>
      <c r="R1408" s="82">
        <v>3922041000</v>
      </c>
      <c r="S1408" s="82"/>
      <c r="T1408" s="82"/>
      <c r="U1408" s="82"/>
      <c r="V1408" s="82"/>
      <c r="W1408" s="82"/>
      <c r="X1408" s="82"/>
    </row>
    <row r="1409" spans="1:24" x14ac:dyDescent="0.3">
      <c r="A1409" s="78" t="s">
        <v>5583</v>
      </c>
      <c r="B1409" s="78" t="s">
        <v>5584</v>
      </c>
      <c r="C1409" s="78" t="s">
        <v>5585</v>
      </c>
      <c r="D1409" s="78">
        <v>20060518</v>
      </c>
      <c r="E1409" s="78" t="s">
        <v>5586</v>
      </c>
      <c r="F1409" s="78">
        <v>12</v>
      </c>
      <c r="G1409" s="82">
        <v>98200</v>
      </c>
      <c r="H1409" s="82">
        <v>100060</v>
      </c>
      <c r="I1409" s="82">
        <v>106665</v>
      </c>
      <c r="J1409" s="82">
        <v>1720000</v>
      </c>
      <c r="K1409" s="82">
        <v>168904000000</v>
      </c>
      <c r="L1409" s="82">
        <v>201488927000</v>
      </c>
      <c r="M1409" s="82">
        <v>40105982000</v>
      </c>
      <c r="N1409" s="82">
        <v>8600000000</v>
      </c>
      <c r="O1409" s="82">
        <v>161382945000</v>
      </c>
      <c r="P1409" s="82">
        <v>163768831000</v>
      </c>
      <c r="Q1409" s="82">
        <v>11489225000</v>
      </c>
      <c r="R1409" s="82">
        <v>10102392000</v>
      </c>
      <c r="S1409" s="82"/>
      <c r="T1409" s="82"/>
      <c r="U1409" s="82"/>
      <c r="V1409" s="82"/>
      <c r="W1409" s="82"/>
      <c r="X1409" s="82"/>
    </row>
    <row r="1410" spans="1:24" x14ac:dyDescent="0.3">
      <c r="A1410" s="78" t="s">
        <v>5587</v>
      </c>
      <c r="B1410" s="78" t="s">
        <v>5588</v>
      </c>
      <c r="C1410" s="78" t="s">
        <v>5589</v>
      </c>
      <c r="D1410" s="78">
        <v>20050513</v>
      </c>
      <c r="E1410" s="78" t="s">
        <v>5590</v>
      </c>
      <c r="F1410" s="78">
        <v>12</v>
      </c>
      <c r="G1410" s="82">
        <v>536</v>
      </c>
      <c r="H1410" s="82">
        <v>540</v>
      </c>
      <c r="I1410" s="82">
        <v>542</v>
      </c>
      <c r="J1410" s="82">
        <v>16961911</v>
      </c>
      <c r="K1410" s="82">
        <v>9091584296</v>
      </c>
      <c r="L1410" s="82">
        <v>86563593000</v>
      </c>
      <c r="M1410" s="82">
        <v>52792775000</v>
      </c>
      <c r="N1410" s="82">
        <v>8480956000</v>
      </c>
      <c r="O1410" s="82">
        <v>33770819000</v>
      </c>
      <c r="P1410" s="82">
        <v>25548210000</v>
      </c>
      <c r="Q1410" s="82">
        <v>18210000</v>
      </c>
      <c r="R1410" s="82">
        <v>-1207545000</v>
      </c>
      <c r="S1410" s="82">
        <v>92493855000</v>
      </c>
      <c r="T1410" s="82">
        <v>62939323000</v>
      </c>
      <c r="U1410" s="82">
        <v>29554532000</v>
      </c>
      <c r="V1410" s="82">
        <v>48582333000</v>
      </c>
      <c r="W1410" s="82">
        <v>-2142601000</v>
      </c>
      <c r="X1410" s="82">
        <v>-2852301000</v>
      </c>
    </row>
    <row r="1411" spans="1:24" x14ac:dyDescent="0.3">
      <c r="A1411" s="78" t="s">
        <v>5591</v>
      </c>
      <c r="B1411" s="78" t="s">
        <v>5592</v>
      </c>
      <c r="C1411" s="78" t="s">
        <v>5593</v>
      </c>
      <c r="D1411" s="78">
        <v>19991210</v>
      </c>
      <c r="E1411" s="78" t="s">
        <v>5594</v>
      </c>
      <c r="F1411" s="78">
        <v>12</v>
      </c>
      <c r="G1411" s="82">
        <v>1120</v>
      </c>
      <c r="H1411" s="82">
        <v>1103</v>
      </c>
      <c r="I1411" s="82">
        <v>1061</v>
      </c>
      <c r="J1411" s="82">
        <v>61739513</v>
      </c>
      <c r="K1411" s="82">
        <v>69148254560</v>
      </c>
      <c r="L1411" s="82">
        <v>35307480000</v>
      </c>
      <c r="M1411" s="82">
        <v>15946396000</v>
      </c>
      <c r="N1411" s="82">
        <v>19869757000</v>
      </c>
      <c r="O1411" s="82">
        <v>19361084000</v>
      </c>
      <c r="P1411" s="82">
        <v>19313002000</v>
      </c>
      <c r="Q1411" s="82">
        <v>1912286000</v>
      </c>
      <c r="R1411" s="82">
        <v>1728373000</v>
      </c>
      <c r="S1411" s="82"/>
      <c r="T1411" s="82"/>
      <c r="U1411" s="82"/>
      <c r="V1411" s="82"/>
      <c r="W1411" s="82"/>
      <c r="X1411" s="82"/>
    </row>
    <row r="1412" spans="1:24" x14ac:dyDescent="0.3">
      <c r="A1412" s="78" t="s">
        <v>5595</v>
      </c>
      <c r="B1412" s="78" t="s">
        <v>5596</v>
      </c>
      <c r="C1412" s="78" t="s">
        <v>5597</v>
      </c>
      <c r="D1412" s="78">
        <v>20070117</v>
      </c>
      <c r="E1412" s="78" t="s">
        <v>5598</v>
      </c>
      <c r="F1412" s="78">
        <v>12</v>
      </c>
      <c r="G1412" s="82">
        <v>13000</v>
      </c>
      <c r="H1412" s="82">
        <v>13520</v>
      </c>
      <c r="I1412" s="82">
        <v>12752</v>
      </c>
      <c r="J1412" s="82">
        <v>8884158</v>
      </c>
      <c r="K1412" s="82">
        <v>115494054000</v>
      </c>
      <c r="L1412" s="82">
        <v>217654686000</v>
      </c>
      <c r="M1412" s="82">
        <v>122929624000</v>
      </c>
      <c r="N1412" s="82">
        <v>4442079000</v>
      </c>
      <c r="O1412" s="82">
        <v>94725062000</v>
      </c>
      <c r="P1412" s="82">
        <v>194934613000</v>
      </c>
      <c r="Q1412" s="82">
        <v>-376091000</v>
      </c>
      <c r="R1412" s="82">
        <v>-1149210000</v>
      </c>
      <c r="S1412" s="82">
        <v>235714675000</v>
      </c>
      <c r="T1412" s="82">
        <v>145714973000</v>
      </c>
      <c r="U1412" s="82">
        <v>89999702000</v>
      </c>
      <c r="V1412" s="82">
        <v>207144389000</v>
      </c>
      <c r="W1412" s="82">
        <v>938632000</v>
      </c>
      <c r="X1412" s="82">
        <v>-739159000</v>
      </c>
    </row>
    <row r="1413" spans="1:24" x14ac:dyDescent="0.3">
      <c r="A1413" s="78" t="s">
        <v>5599</v>
      </c>
      <c r="B1413" s="78" t="s">
        <v>5600</v>
      </c>
      <c r="C1413" s="78" t="s">
        <v>5601</v>
      </c>
      <c r="D1413" s="78">
        <v>20060808</v>
      </c>
      <c r="E1413" s="78" t="s">
        <v>5602</v>
      </c>
      <c r="F1413" s="78">
        <v>12</v>
      </c>
      <c r="G1413" s="82">
        <v>6530</v>
      </c>
      <c r="H1413" s="82">
        <v>6686</v>
      </c>
      <c r="I1413" s="82">
        <v>6353</v>
      </c>
      <c r="J1413" s="82">
        <v>47276784</v>
      </c>
      <c r="K1413" s="82">
        <v>308717399520</v>
      </c>
      <c r="L1413" s="82">
        <v>362046452000</v>
      </c>
      <c r="M1413" s="82">
        <v>132300999000</v>
      </c>
      <c r="N1413" s="82">
        <v>23638392000</v>
      </c>
      <c r="O1413" s="82">
        <v>229745453000</v>
      </c>
      <c r="P1413" s="82">
        <v>357651279000</v>
      </c>
      <c r="Q1413" s="82">
        <v>14796791000</v>
      </c>
      <c r="R1413" s="82">
        <v>14287336000</v>
      </c>
      <c r="S1413" s="82">
        <v>363070243000</v>
      </c>
      <c r="T1413" s="82">
        <v>129861455000</v>
      </c>
      <c r="U1413" s="82">
        <v>233208789000</v>
      </c>
      <c r="V1413" s="82">
        <v>375307582000</v>
      </c>
      <c r="W1413" s="82">
        <v>17368972000</v>
      </c>
      <c r="X1413" s="82">
        <v>14550437000</v>
      </c>
    </row>
    <row r="1414" spans="1:24" x14ac:dyDescent="0.3">
      <c r="A1414" s="78" t="s">
        <v>5603</v>
      </c>
      <c r="B1414" s="78" t="s">
        <v>5604</v>
      </c>
      <c r="C1414" s="78" t="s">
        <v>5605</v>
      </c>
      <c r="D1414" s="78">
        <v>20051028</v>
      </c>
      <c r="E1414" s="78" t="s">
        <v>5606</v>
      </c>
      <c r="F1414" s="78">
        <v>12</v>
      </c>
      <c r="G1414" s="82">
        <v>6900</v>
      </c>
      <c r="H1414" s="82">
        <v>7102</v>
      </c>
      <c r="I1414" s="82">
        <v>7183</v>
      </c>
      <c r="J1414" s="82">
        <v>18618160</v>
      </c>
      <c r="K1414" s="82">
        <v>128465304000</v>
      </c>
      <c r="L1414" s="82">
        <v>124428438000</v>
      </c>
      <c r="M1414" s="82">
        <v>25608367000</v>
      </c>
      <c r="N1414" s="82">
        <v>9309080000</v>
      </c>
      <c r="O1414" s="82">
        <v>98820070000</v>
      </c>
      <c r="P1414" s="82">
        <v>29918676000</v>
      </c>
      <c r="Q1414" s="82">
        <v>3395569000</v>
      </c>
      <c r="R1414" s="82">
        <v>1995156000</v>
      </c>
      <c r="S1414" s="82">
        <v>122812477000</v>
      </c>
      <c r="T1414" s="82">
        <v>25762205000</v>
      </c>
      <c r="U1414" s="82">
        <v>97050273000</v>
      </c>
      <c r="V1414" s="82">
        <v>31543520000</v>
      </c>
      <c r="W1414" s="82">
        <v>2521162000</v>
      </c>
      <c r="X1414" s="82">
        <v>6624747000</v>
      </c>
    </row>
    <row r="1415" spans="1:24" x14ac:dyDescent="0.3">
      <c r="A1415" s="78" t="s">
        <v>5607</v>
      </c>
      <c r="B1415" s="78" t="s">
        <v>5608</v>
      </c>
      <c r="C1415" s="78" t="s">
        <v>5609</v>
      </c>
      <c r="D1415" s="78">
        <v>20060519</v>
      </c>
      <c r="E1415" s="78" t="s">
        <v>5610</v>
      </c>
      <c r="F1415" s="78">
        <v>12</v>
      </c>
      <c r="G1415" s="82">
        <v>8740</v>
      </c>
      <c r="H1415" s="82">
        <v>8850</v>
      </c>
      <c r="I1415" s="82">
        <v>8510</v>
      </c>
      <c r="J1415" s="82">
        <v>7995503</v>
      </c>
      <c r="K1415" s="82">
        <v>69880696220</v>
      </c>
      <c r="L1415" s="82">
        <v>198229572000</v>
      </c>
      <c r="M1415" s="82">
        <v>92649854000</v>
      </c>
      <c r="N1415" s="82">
        <v>3997752000</v>
      </c>
      <c r="O1415" s="82">
        <v>105579718000</v>
      </c>
      <c r="P1415" s="82">
        <v>123502623000</v>
      </c>
      <c r="Q1415" s="82">
        <v>4168246000</v>
      </c>
      <c r="R1415" s="82">
        <v>2556226000</v>
      </c>
      <c r="S1415" s="82">
        <v>200612055000</v>
      </c>
      <c r="T1415" s="82">
        <v>96367058000</v>
      </c>
      <c r="U1415" s="82">
        <v>104244998000</v>
      </c>
      <c r="V1415" s="82">
        <v>124450918000</v>
      </c>
      <c r="W1415" s="82">
        <v>3851738000</v>
      </c>
      <c r="X1415" s="82">
        <v>1432622000</v>
      </c>
    </row>
    <row r="1416" spans="1:24" x14ac:dyDescent="0.3">
      <c r="A1416" s="78" t="s">
        <v>5611</v>
      </c>
      <c r="B1416" s="78" t="s">
        <v>5612</v>
      </c>
      <c r="C1416" s="78" t="s">
        <v>5613</v>
      </c>
      <c r="D1416" s="78">
        <v>20080918</v>
      </c>
      <c r="E1416" s="78" t="s">
        <v>5614</v>
      </c>
      <c r="F1416" s="78">
        <v>12</v>
      </c>
      <c r="G1416" s="82">
        <v>2920</v>
      </c>
      <c r="H1416" s="82">
        <v>2881</v>
      </c>
      <c r="I1416" s="82">
        <v>2738</v>
      </c>
      <c r="J1416" s="82">
        <v>19376007</v>
      </c>
      <c r="K1416" s="82">
        <v>56577940440</v>
      </c>
      <c r="L1416" s="82">
        <v>72975445000</v>
      </c>
      <c r="M1416" s="82">
        <v>29276580000</v>
      </c>
      <c r="N1416" s="82">
        <v>8735525000</v>
      </c>
      <c r="O1416" s="82">
        <v>43698865000</v>
      </c>
      <c r="P1416" s="82">
        <v>66347297000</v>
      </c>
      <c r="Q1416" s="82">
        <v>4912377000</v>
      </c>
      <c r="R1416" s="82">
        <v>4492432000</v>
      </c>
      <c r="S1416" s="82">
        <v>87788604000</v>
      </c>
      <c r="T1416" s="82">
        <v>50563367000</v>
      </c>
      <c r="U1416" s="82">
        <v>37225237000</v>
      </c>
      <c r="V1416" s="82">
        <v>89039829000</v>
      </c>
      <c r="W1416" s="82">
        <v>5364440000</v>
      </c>
      <c r="X1416" s="82">
        <v>4480192000</v>
      </c>
    </row>
    <row r="1417" spans="1:24" x14ac:dyDescent="0.3">
      <c r="A1417" s="78" t="s">
        <v>5615</v>
      </c>
      <c r="B1417" s="78" t="s">
        <v>5616</v>
      </c>
      <c r="C1417" s="78" t="s">
        <v>5617</v>
      </c>
      <c r="D1417" s="78">
        <v>20090526</v>
      </c>
      <c r="E1417" s="78" t="s">
        <v>5618</v>
      </c>
      <c r="F1417" s="78">
        <v>12</v>
      </c>
      <c r="G1417" s="82">
        <v>4565</v>
      </c>
      <c r="H1417" s="82">
        <v>4660</v>
      </c>
      <c r="I1417" s="82">
        <v>4559</v>
      </c>
      <c r="J1417" s="82">
        <v>21899580</v>
      </c>
      <c r="K1417" s="82">
        <v>99971582700</v>
      </c>
      <c r="L1417" s="82">
        <v>185706109000</v>
      </c>
      <c r="M1417" s="82">
        <v>108160481000</v>
      </c>
      <c r="N1417" s="82">
        <v>10949790000</v>
      </c>
      <c r="O1417" s="82">
        <v>77545628000</v>
      </c>
      <c r="P1417" s="82">
        <v>85255955000</v>
      </c>
      <c r="Q1417" s="82">
        <v>372384000</v>
      </c>
      <c r="R1417" s="82">
        <v>-1562984000</v>
      </c>
      <c r="S1417" s="82"/>
      <c r="T1417" s="82"/>
      <c r="U1417" s="82"/>
      <c r="V1417" s="82"/>
      <c r="W1417" s="82"/>
      <c r="X1417" s="82"/>
    </row>
    <row r="1418" spans="1:24" x14ac:dyDescent="0.3">
      <c r="A1418" s="78" t="s">
        <v>5619</v>
      </c>
      <c r="B1418" s="78" t="s">
        <v>5620</v>
      </c>
      <c r="C1418" s="78" t="s">
        <v>5621</v>
      </c>
      <c r="D1418" s="78">
        <v>20010802</v>
      </c>
      <c r="E1418" s="78" t="s">
        <v>5622</v>
      </c>
      <c r="F1418" s="78">
        <v>12</v>
      </c>
      <c r="G1418" s="82">
        <v>581</v>
      </c>
      <c r="H1418" s="82">
        <v>610</v>
      </c>
      <c r="I1418" s="82">
        <v>575</v>
      </c>
      <c r="J1418" s="82">
        <v>69598715</v>
      </c>
      <c r="K1418" s="82">
        <v>40436853415</v>
      </c>
      <c r="L1418" s="82">
        <v>33352106000</v>
      </c>
      <c r="M1418" s="82">
        <v>3638118000</v>
      </c>
      <c r="N1418" s="82">
        <v>34295247000</v>
      </c>
      <c r="O1418" s="82">
        <v>29713988000</v>
      </c>
      <c r="P1418" s="82">
        <v>13756677000</v>
      </c>
      <c r="Q1418" s="82">
        <v>-1773732000</v>
      </c>
      <c r="R1418" s="82">
        <v>-2970655000</v>
      </c>
      <c r="S1418" s="82">
        <v>35497463000</v>
      </c>
      <c r="T1418" s="82">
        <v>6956330000</v>
      </c>
      <c r="U1418" s="82">
        <v>28541133000</v>
      </c>
      <c r="V1418" s="82">
        <v>39481928000</v>
      </c>
      <c r="W1418" s="82">
        <v>-1076942000</v>
      </c>
      <c r="X1418" s="82">
        <v>-3094716000</v>
      </c>
    </row>
    <row r="1419" spans="1:24" x14ac:dyDescent="0.3">
      <c r="A1419" s="78" t="s">
        <v>5623</v>
      </c>
      <c r="B1419" s="78" t="s">
        <v>5624</v>
      </c>
      <c r="C1419" s="78" t="s">
        <v>5625</v>
      </c>
      <c r="D1419" s="78">
        <v>20020110</v>
      </c>
      <c r="E1419" s="78" t="s">
        <v>5626</v>
      </c>
      <c r="F1419" s="78">
        <v>12</v>
      </c>
      <c r="G1419" s="82">
        <v>1135</v>
      </c>
      <c r="H1419" s="82">
        <v>1125</v>
      </c>
      <c r="I1419" s="82">
        <v>1093</v>
      </c>
      <c r="J1419" s="82">
        <v>88126289</v>
      </c>
      <c r="K1419" s="82">
        <v>100023338015</v>
      </c>
      <c r="L1419" s="82">
        <v>87567692000</v>
      </c>
      <c r="M1419" s="82">
        <v>5079220000</v>
      </c>
      <c r="N1419" s="82">
        <v>44063145000</v>
      </c>
      <c r="O1419" s="82">
        <v>82488472000</v>
      </c>
      <c r="P1419" s="82">
        <v>7918517000</v>
      </c>
      <c r="Q1419" s="82">
        <v>130315000</v>
      </c>
      <c r="R1419" s="82">
        <v>1005736000</v>
      </c>
      <c r="S1419" s="82">
        <v>59162934000</v>
      </c>
      <c r="T1419" s="82">
        <v>7343908000</v>
      </c>
      <c r="U1419" s="82">
        <v>51819025000</v>
      </c>
      <c r="V1419" s="82">
        <v>15310122000</v>
      </c>
      <c r="W1419" s="82">
        <v>-4309435000</v>
      </c>
      <c r="X1419" s="82">
        <v>-2684926000</v>
      </c>
    </row>
    <row r="1420" spans="1:24" x14ac:dyDescent="0.3">
      <c r="A1420" s="78" t="s">
        <v>5627</v>
      </c>
      <c r="B1420" s="78" t="s">
        <v>5628</v>
      </c>
      <c r="C1420" s="78" t="s">
        <v>5629</v>
      </c>
      <c r="D1420" s="78">
        <v>20010710</v>
      </c>
      <c r="E1420" s="78" t="s">
        <v>5630</v>
      </c>
      <c r="F1420" s="78">
        <v>12</v>
      </c>
      <c r="G1420" s="82">
        <v>2465</v>
      </c>
      <c r="H1420" s="82">
        <v>2432</v>
      </c>
      <c r="I1420" s="82">
        <v>2384</v>
      </c>
      <c r="J1420" s="82">
        <v>11563700</v>
      </c>
      <c r="K1420" s="82">
        <v>28504520500</v>
      </c>
      <c r="L1420" s="82">
        <v>57007432000</v>
      </c>
      <c r="M1420" s="82">
        <v>21750952000</v>
      </c>
      <c r="N1420" s="82">
        <v>5781850000</v>
      </c>
      <c r="O1420" s="82">
        <v>35256480000</v>
      </c>
      <c r="P1420" s="82">
        <v>20482437000</v>
      </c>
      <c r="Q1420" s="82">
        <v>3071678000</v>
      </c>
      <c r="R1420" s="82">
        <v>2010021000</v>
      </c>
      <c r="S1420" s="82"/>
      <c r="T1420" s="82"/>
      <c r="U1420" s="82"/>
      <c r="V1420" s="82"/>
      <c r="W1420" s="82"/>
      <c r="X1420" s="82"/>
    </row>
    <row r="1421" spans="1:24" x14ac:dyDescent="0.3">
      <c r="A1421" s="78" t="s">
        <v>5631</v>
      </c>
      <c r="B1421" s="78" t="s">
        <v>5632</v>
      </c>
      <c r="C1421" s="78" t="s">
        <v>5633</v>
      </c>
      <c r="D1421" s="78">
        <v>20130403</v>
      </c>
      <c r="E1421" s="78" t="s">
        <v>5634</v>
      </c>
      <c r="F1421" s="78">
        <v>12</v>
      </c>
      <c r="G1421" s="82">
        <v>5440</v>
      </c>
      <c r="H1421" s="82">
        <v>5456</v>
      </c>
      <c r="I1421" s="82">
        <v>5311</v>
      </c>
      <c r="J1421" s="82">
        <v>4221000</v>
      </c>
      <c r="K1421" s="82">
        <v>22962240000</v>
      </c>
      <c r="L1421" s="82">
        <v>35009037000</v>
      </c>
      <c r="M1421" s="82">
        <v>6958703000</v>
      </c>
      <c r="N1421" s="82">
        <v>2110500000</v>
      </c>
      <c r="O1421" s="82">
        <v>28050334000</v>
      </c>
      <c r="P1421" s="82">
        <v>9612301000</v>
      </c>
      <c r="Q1421" s="82">
        <v>793633000</v>
      </c>
      <c r="R1421" s="82">
        <v>985687000</v>
      </c>
      <c r="S1421" s="82"/>
      <c r="T1421" s="82"/>
      <c r="U1421" s="82"/>
      <c r="V1421" s="82"/>
      <c r="W1421" s="82"/>
      <c r="X1421" s="82"/>
    </row>
    <row r="1422" spans="1:24" x14ac:dyDescent="0.3">
      <c r="A1422" s="78" t="s">
        <v>5635</v>
      </c>
      <c r="B1422" s="78" t="s">
        <v>5636</v>
      </c>
      <c r="C1422" s="78" t="s">
        <v>5637</v>
      </c>
      <c r="D1422" s="78">
        <v>20051223</v>
      </c>
      <c r="E1422" s="78" t="s">
        <v>5638</v>
      </c>
      <c r="F1422" s="78">
        <v>12</v>
      </c>
      <c r="G1422" s="82">
        <v>3875</v>
      </c>
      <c r="H1422" s="82">
        <v>4136</v>
      </c>
      <c r="I1422" s="82">
        <v>4247</v>
      </c>
      <c r="J1422" s="82">
        <v>14061572</v>
      </c>
      <c r="K1422" s="82">
        <v>54488591500</v>
      </c>
      <c r="L1422" s="82">
        <v>125609199000</v>
      </c>
      <c r="M1422" s="82">
        <v>49852710000</v>
      </c>
      <c r="N1422" s="82">
        <v>7030786000</v>
      </c>
      <c r="O1422" s="82">
        <v>75756489000</v>
      </c>
      <c r="P1422" s="82">
        <v>34191511000</v>
      </c>
      <c r="Q1422" s="82">
        <v>4312892000</v>
      </c>
      <c r="R1422" s="82">
        <v>2803901000</v>
      </c>
      <c r="S1422" s="82"/>
      <c r="T1422" s="82"/>
      <c r="U1422" s="82"/>
      <c r="V1422" s="82"/>
      <c r="W1422" s="82"/>
      <c r="X1422" s="82"/>
    </row>
    <row r="1423" spans="1:24" x14ac:dyDescent="0.3">
      <c r="A1423" s="78" t="s">
        <v>5639</v>
      </c>
      <c r="B1423" s="78" t="s">
        <v>5640</v>
      </c>
      <c r="C1423" s="78" t="s">
        <v>5641</v>
      </c>
      <c r="D1423" s="78">
        <v>20110722</v>
      </c>
      <c r="E1423" s="78" t="s">
        <v>5642</v>
      </c>
      <c r="F1423" s="78">
        <v>12</v>
      </c>
      <c r="G1423" s="82">
        <v>3885</v>
      </c>
      <c r="H1423" s="82">
        <v>3977</v>
      </c>
      <c r="I1423" s="82">
        <v>3937</v>
      </c>
      <c r="J1423" s="82">
        <v>40000000</v>
      </c>
      <c r="K1423" s="82">
        <v>155400000000</v>
      </c>
      <c r="L1423" s="82">
        <v>217875156000</v>
      </c>
      <c r="M1423" s="82">
        <v>48170577000</v>
      </c>
      <c r="N1423" s="82">
        <v>20000000000</v>
      </c>
      <c r="O1423" s="82">
        <v>169704579000</v>
      </c>
      <c r="P1423" s="82">
        <v>211643581000</v>
      </c>
      <c r="Q1423" s="82">
        <v>15864886000</v>
      </c>
      <c r="R1423" s="82">
        <v>13774536000</v>
      </c>
      <c r="S1423" s="82"/>
      <c r="T1423" s="82"/>
      <c r="U1423" s="82"/>
      <c r="V1423" s="82"/>
      <c r="W1423" s="82"/>
      <c r="X1423" s="82"/>
    </row>
    <row r="1424" spans="1:24" x14ac:dyDescent="0.3">
      <c r="A1424" s="78" t="s">
        <v>5643</v>
      </c>
      <c r="B1424" s="78" t="s">
        <v>5644</v>
      </c>
      <c r="C1424" s="78" t="s">
        <v>5645</v>
      </c>
      <c r="D1424" s="78">
        <v>19991224</v>
      </c>
      <c r="E1424" s="78" t="s">
        <v>5646</v>
      </c>
      <c r="F1424" s="78">
        <v>12</v>
      </c>
      <c r="G1424" s="82">
        <v>5120</v>
      </c>
      <c r="H1424" s="82">
        <v>5102</v>
      </c>
      <c r="I1424" s="82">
        <v>4909</v>
      </c>
      <c r="J1424" s="82">
        <v>48249212</v>
      </c>
      <c r="K1424" s="82">
        <v>247035965440</v>
      </c>
      <c r="L1424" s="82">
        <v>316010438000</v>
      </c>
      <c r="M1424" s="82">
        <v>199909730000</v>
      </c>
      <c r="N1424" s="82">
        <v>24124606000</v>
      </c>
      <c r="O1424" s="82">
        <v>116100708000</v>
      </c>
      <c r="P1424" s="82">
        <v>102095251000</v>
      </c>
      <c r="Q1424" s="82">
        <v>4395708000</v>
      </c>
      <c r="R1424" s="82">
        <v>-17324836000</v>
      </c>
      <c r="S1424" s="82">
        <v>315455097000</v>
      </c>
      <c r="T1424" s="82">
        <v>200385765000</v>
      </c>
      <c r="U1424" s="82">
        <v>115069333000</v>
      </c>
      <c r="V1424" s="82">
        <v>103465506000</v>
      </c>
      <c r="W1424" s="82">
        <v>4362228000</v>
      </c>
      <c r="X1424" s="82">
        <v>-17392662000</v>
      </c>
    </row>
    <row r="1425" spans="1:24" x14ac:dyDescent="0.3">
      <c r="A1425" s="78" t="s">
        <v>5647</v>
      </c>
      <c r="B1425" s="78" t="s">
        <v>5648</v>
      </c>
      <c r="C1425" s="78" t="s">
        <v>5649</v>
      </c>
      <c r="D1425" s="78">
        <v>20001214</v>
      </c>
      <c r="E1425" s="78" t="s">
        <v>5650</v>
      </c>
      <c r="F1425" s="78">
        <v>12</v>
      </c>
      <c r="G1425" s="82">
        <v>33500</v>
      </c>
      <c r="H1425" s="82">
        <v>35900</v>
      </c>
      <c r="I1425" s="82">
        <v>36280</v>
      </c>
      <c r="J1425" s="82">
        <v>13683782</v>
      </c>
      <c r="K1425" s="82">
        <v>458406697000</v>
      </c>
      <c r="L1425" s="82">
        <v>59170425000</v>
      </c>
      <c r="M1425" s="82">
        <v>3601934000</v>
      </c>
      <c r="N1425" s="82">
        <v>6841891000</v>
      </c>
      <c r="O1425" s="82">
        <v>55568491000</v>
      </c>
      <c r="P1425" s="82">
        <v>26644697000</v>
      </c>
      <c r="Q1425" s="82">
        <v>6861138000</v>
      </c>
      <c r="R1425" s="82">
        <v>6155773000</v>
      </c>
      <c r="S1425" s="82">
        <v>63385858000</v>
      </c>
      <c r="T1425" s="82">
        <v>4640219000</v>
      </c>
      <c r="U1425" s="82">
        <v>58745639000</v>
      </c>
      <c r="V1425" s="82">
        <v>36044580000</v>
      </c>
      <c r="W1425" s="82">
        <v>9067443000</v>
      </c>
      <c r="X1425" s="82">
        <v>8108184000</v>
      </c>
    </row>
    <row r="1426" spans="1:24" x14ac:dyDescent="0.3">
      <c r="A1426" s="78" t="s">
        <v>5651</v>
      </c>
      <c r="B1426" s="78" t="s">
        <v>5652</v>
      </c>
      <c r="C1426" s="78" t="s">
        <v>5653</v>
      </c>
      <c r="D1426" s="78">
        <v>20010830</v>
      </c>
      <c r="E1426" s="78" t="s">
        <v>5654</v>
      </c>
      <c r="F1426" s="78">
        <v>12</v>
      </c>
      <c r="G1426" s="82">
        <v>4900</v>
      </c>
      <c r="H1426" s="82">
        <v>4487</v>
      </c>
      <c r="I1426" s="82">
        <v>4384</v>
      </c>
      <c r="J1426" s="82">
        <v>34043012</v>
      </c>
      <c r="K1426" s="82">
        <v>166810758800</v>
      </c>
      <c r="L1426" s="82">
        <v>67992136000</v>
      </c>
      <c r="M1426" s="82">
        <v>17593689000</v>
      </c>
      <c r="N1426" s="82">
        <v>17021506000</v>
      </c>
      <c r="O1426" s="82">
        <v>50398447000</v>
      </c>
      <c r="P1426" s="82">
        <v>25349105000</v>
      </c>
      <c r="Q1426" s="82">
        <v>1604858000</v>
      </c>
      <c r="R1426" s="82">
        <v>2156894000</v>
      </c>
      <c r="S1426" s="82">
        <v>70551826000</v>
      </c>
      <c r="T1426" s="82">
        <v>18657557000</v>
      </c>
      <c r="U1426" s="82">
        <v>51894269000</v>
      </c>
      <c r="V1426" s="82">
        <v>28545531000</v>
      </c>
      <c r="W1426" s="82">
        <v>1733265000</v>
      </c>
      <c r="X1426" s="82">
        <v>2141392000</v>
      </c>
    </row>
    <row r="1427" spans="1:24" x14ac:dyDescent="0.3">
      <c r="A1427" s="78" t="s">
        <v>5655</v>
      </c>
      <c r="B1427" s="78" t="s">
        <v>5656</v>
      </c>
      <c r="C1427" s="78" t="s">
        <v>5657</v>
      </c>
      <c r="D1427" s="78">
        <v>19941105</v>
      </c>
      <c r="E1427" s="78" t="s">
        <v>5658</v>
      </c>
      <c r="F1427" s="78">
        <v>12</v>
      </c>
      <c r="G1427" s="82">
        <v>1970</v>
      </c>
      <c r="H1427" s="82">
        <v>1984</v>
      </c>
      <c r="I1427" s="82">
        <v>1949</v>
      </c>
      <c r="J1427" s="82">
        <v>20503505</v>
      </c>
      <c r="K1427" s="82">
        <v>40391904850</v>
      </c>
      <c r="L1427" s="82">
        <v>114456498000</v>
      </c>
      <c r="M1427" s="82">
        <v>29697487000</v>
      </c>
      <c r="N1427" s="82">
        <v>10251753000</v>
      </c>
      <c r="O1427" s="82">
        <v>84759011000</v>
      </c>
      <c r="P1427" s="82">
        <v>96975142000</v>
      </c>
      <c r="Q1427" s="82">
        <v>2176151000</v>
      </c>
      <c r="R1427" s="82">
        <v>1877909000</v>
      </c>
      <c r="S1427" s="82"/>
      <c r="T1427" s="82"/>
      <c r="U1427" s="82"/>
      <c r="V1427" s="82"/>
      <c r="W1427" s="82"/>
      <c r="X1427" s="82"/>
    </row>
    <row r="1428" spans="1:24" x14ac:dyDescent="0.3">
      <c r="A1428" s="78" t="s">
        <v>5659</v>
      </c>
      <c r="B1428" s="78" t="s">
        <v>5660</v>
      </c>
      <c r="C1428" s="78" t="s">
        <v>5661</v>
      </c>
      <c r="D1428" s="78">
        <v>19930324</v>
      </c>
      <c r="E1428" s="78" t="s">
        <v>5662</v>
      </c>
      <c r="F1428" s="78">
        <v>9</v>
      </c>
      <c r="G1428" s="82">
        <v>27850</v>
      </c>
      <c r="H1428" s="82">
        <v>28690</v>
      </c>
      <c r="I1428" s="82">
        <v>27720</v>
      </c>
      <c r="J1428" s="82">
        <v>1245426</v>
      </c>
      <c r="K1428" s="82">
        <v>34685114100</v>
      </c>
      <c r="L1428" s="82">
        <v>62793076000</v>
      </c>
      <c r="M1428" s="82">
        <v>17687794000</v>
      </c>
      <c r="N1428" s="82">
        <v>3113565000</v>
      </c>
      <c r="O1428" s="82">
        <v>45105282000</v>
      </c>
      <c r="P1428" s="82">
        <v>63579431000</v>
      </c>
      <c r="Q1428" s="82">
        <v>1628210000</v>
      </c>
      <c r="R1428" s="82">
        <v>1006291000</v>
      </c>
      <c r="S1428" s="82">
        <v>74604774000</v>
      </c>
      <c r="T1428" s="82">
        <v>24076039000</v>
      </c>
      <c r="U1428" s="82">
        <v>50528735000</v>
      </c>
      <c r="V1428" s="82">
        <v>74014109000</v>
      </c>
      <c r="W1428" s="82">
        <v>1944400000</v>
      </c>
      <c r="X1428" s="82">
        <v>2246077000</v>
      </c>
    </row>
    <row r="1429" spans="1:24" x14ac:dyDescent="0.3">
      <c r="A1429" s="78" t="s">
        <v>5663</v>
      </c>
      <c r="B1429" s="78" t="s">
        <v>5664</v>
      </c>
      <c r="C1429" s="78" t="s">
        <v>5665</v>
      </c>
      <c r="D1429" s="78">
        <v>19990625</v>
      </c>
      <c r="E1429" s="78" t="s">
        <v>5666</v>
      </c>
      <c r="F1429" s="78">
        <v>12</v>
      </c>
      <c r="G1429" s="82">
        <v>3920</v>
      </c>
      <c r="H1429" s="82">
        <v>3971</v>
      </c>
      <c r="I1429" s="82">
        <v>3802</v>
      </c>
      <c r="J1429" s="82">
        <v>50000000</v>
      </c>
      <c r="K1429" s="82">
        <v>196000000000</v>
      </c>
      <c r="L1429" s="82">
        <v>610403586000</v>
      </c>
      <c r="M1429" s="82">
        <v>274828623000</v>
      </c>
      <c r="N1429" s="82">
        <v>50000000000</v>
      </c>
      <c r="O1429" s="82">
        <v>335574963000</v>
      </c>
      <c r="P1429" s="82">
        <v>259280004000</v>
      </c>
      <c r="Q1429" s="82">
        <v>10779864000</v>
      </c>
      <c r="R1429" s="82">
        <v>10147602000</v>
      </c>
      <c r="S1429" s="82">
        <v>856463802000</v>
      </c>
      <c r="T1429" s="82">
        <v>422603849000</v>
      </c>
      <c r="U1429" s="82">
        <v>433859952000</v>
      </c>
      <c r="V1429" s="82">
        <v>503376708000</v>
      </c>
      <c r="W1429" s="82">
        <v>20055421000</v>
      </c>
      <c r="X1429" s="82">
        <v>16095957000</v>
      </c>
    </row>
    <row r="1430" spans="1:24" x14ac:dyDescent="0.3">
      <c r="A1430" s="78" t="s">
        <v>5667</v>
      </c>
      <c r="B1430" s="78" t="s">
        <v>5668</v>
      </c>
      <c r="C1430" s="78" t="s">
        <v>5669</v>
      </c>
      <c r="D1430" s="78">
        <v>19760130</v>
      </c>
      <c r="E1430" s="78" t="s">
        <v>5670</v>
      </c>
      <c r="F1430" s="78">
        <v>12</v>
      </c>
      <c r="G1430" s="82">
        <v>36200</v>
      </c>
      <c r="H1430" s="82">
        <v>36370</v>
      </c>
      <c r="I1430" s="82">
        <v>37532</v>
      </c>
      <c r="J1430" s="82">
        <v>38760000</v>
      </c>
      <c r="K1430" s="82">
        <v>1403112000000</v>
      </c>
      <c r="L1430" s="82">
        <v>2953177000000</v>
      </c>
      <c r="M1430" s="82">
        <v>1542136402000</v>
      </c>
      <c r="N1430" s="82">
        <v>193800000000</v>
      </c>
      <c r="O1430" s="82">
        <v>1411040598000</v>
      </c>
      <c r="P1430" s="82">
        <v>2902742645000</v>
      </c>
      <c r="Q1430" s="82">
        <v>65219053000</v>
      </c>
      <c r="R1430" s="82">
        <v>-50604930000</v>
      </c>
      <c r="S1430" s="82">
        <v>5206703172000</v>
      </c>
      <c r="T1430" s="82">
        <v>3657331749000</v>
      </c>
      <c r="U1430" s="82">
        <v>1549371423000</v>
      </c>
      <c r="V1430" s="82">
        <v>8552023192000</v>
      </c>
      <c r="W1430" s="82">
        <v>125537902000</v>
      </c>
      <c r="X1430" s="82">
        <v>-14462740000</v>
      </c>
    </row>
    <row r="1431" spans="1:24" x14ac:dyDescent="0.3">
      <c r="A1431" s="78" t="s">
        <v>5671</v>
      </c>
      <c r="B1431" s="78" t="s">
        <v>5672</v>
      </c>
      <c r="C1431" s="78" t="s">
        <v>5673</v>
      </c>
      <c r="D1431" s="78">
        <v>19751212</v>
      </c>
      <c r="E1431" s="78" t="s">
        <v>5674</v>
      </c>
      <c r="F1431" s="78">
        <v>12</v>
      </c>
      <c r="G1431" s="82">
        <v>57900</v>
      </c>
      <c r="H1431" s="82">
        <v>59260</v>
      </c>
      <c r="I1431" s="82">
        <v>58680</v>
      </c>
      <c r="J1431" s="82">
        <v>156217764</v>
      </c>
      <c r="K1431" s="82">
        <v>9045008535600</v>
      </c>
      <c r="L1431" s="82">
        <v>21428116749000</v>
      </c>
      <c r="M1431" s="82">
        <v>11337707061000</v>
      </c>
      <c r="N1431" s="82">
        <v>804332085000</v>
      </c>
      <c r="O1431" s="82">
        <v>10090409688000</v>
      </c>
      <c r="P1431" s="82">
        <v>13811775924000</v>
      </c>
      <c r="Q1431" s="82">
        <v>355238099000</v>
      </c>
      <c r="R1431" s="82">
        <v>250637195000</v>
      </c>
      <c r="S1431" s="82">
        <v>24996265558000</v>
      </c>
      <c r="T1431" s="82">
        <v>14329151414000</v>
      </c>
      <c r="U1431" s="82">
        <v>10667114144000</v>
      </c>
      <c r="V1431" s="82">
        <v>20795497962000</v>
      </c>
      <c r="W1431" s="82">
        <v>454153835000</v>
      </c>
      <c r="X1431" s="82">
        <v>309945168000</v>
      </c>
    </row>
    <row r="1432" spans="1:24" x14ac:dyDescent="0.3">
      <c r="A1432" s="78" t="s">
        <v>5675</v>
      </c>
      <c r="B1432" s="78" t="s">
        <v>5676</v>
      </c>
      <c r="C1432" s="78" t="s">
        <v>5677</v>
      </c>
      <c r="D1432" s="78">
        <v>19880328</v>
      </c>
      <c r="E1432" s="78" t="s">
        <v>5678</v>
      </c>
      <c r="F1432" s="78">
        <v>12</v>
      </c>
      <c r="G1432" s="82">
        <v>21250</v>
      </c>
      <c r="H1432" s="82">
        <v>21530</v>
      </c>
      <c r="I1432" s="82">
        <v>21790</v>
      </c>
      <c r="J1432" s="82">
        <v>16466623</v>
      </c>
      <c r="K1432" s="82">
        <v>349915738750</v>
      </c>
      <c r="L1432" s="82">
        <v>246007669000</v>
      </c>
      <c r="M1432" s="82">
        <v>40111818000</v>
      </c>
      <c r="N1432" s="82">
        <v>8233312000</v>
      </c>
      <c r="O1432" s="82">
        <v>205895852000</v>
      </c>
      <c r="P1432" s="82">
        <v>201844775000</v>
      </c>
      <c r="Q1432" s="82">
        <v>4048335000</v>
      </c>
      <c r="R1432" s="82">
        <v>13655206000</v>
      </c>
      <c r="S1432" s="82">
        <v>285956223000</v>
      </c>
      <c r="T1432" s="82">
        <v>45530853000</v>
      </c>
      <c r="U1432" s="82">
        <v>240425370000</v>
      </c>
      <c r="V1432" s="82">
        <v>203326027000</v>
      </c>
      <c r="W1432" s="82">
        <v>4362508000</v>
      </c>
      <c r="X1432" s="82">
        <v>17269386000</v>
      </c>
    </row>
    <row r="1433" spans="1:24" x14ac:dyDescent="0.3">
      <c r="A1433" s="78" t="s">
        <v>5679</v>
      </c>
      <c r="B1433" s="78" t="s">
        <v>5680</v>
      </c>
      <c r="C1433" s="78" t="s">
        <v>5681</v>
      </c>
      <c r="D1433" s="78">
        <v>19770630</v>
      </c>
      <c r="E1433" s="78" t="s">
        <v>5682</v>
      </c>
      <c r="F1433" s="78">
        <v>12</v>
      </c>
      <c r="G1433" s="82">
        <v>8760</v>
      </c>
      <c r="H1433" s="82">
        <v>9074</v>
      </c>
      <c r="I1433" s="82">
        <v>8957</v>
      </c>
      <c r="J1433" s="82">
        <v>248187647</v>
      </c>
      <c r="K1433" s="82">
        <v>2174123787720</v>
      </c>
      <c r="L1433" s="82">
        <v>7908495370000</v>
      </c>
      <c r="M1433" s="82">
        <v>5507061501000</v>
      </c>
      <c r="N1433" s="82">
        <v>648653775000</v>
      </c>
      <c r="O1433" s="82">
        <v>2401433869000</v>
      </c>
      <c r="P1433" s="82">
        <v>15615972460000</v>
      </c>
      <c r="Q1433" s="82">
        <v>130230537000</v>
      </c>
      <c r="R1433" s="82">
        <v>22815215000</v>
      </c>
      <c r="S1433" s="82">
        <v>8488863146000</v>
      </c>
      <c r="T1433" s="82">
        <v>5969349573000</v>
      </c>
      <c r="U1433" s="82">
        <v>2519513573000</v>
      </c>
      <c r="V1433" s="82">
        <v>17038355837000</v>
      </c>
      <c r="W1433" s="82">
        <v>139316402000</v>
      </c>
      <c r="X1433" s="82">
        <v>43226173000</v>
      </c>
    </row>
    <row r="1434" spans="1:24" x14ac:dyDescent="0.3">
      <c r="A1434" s="78" t="s">
        <v>5683</v>
      </c>
      <c r="B1434" s="78" t="s">
        <v>5684</v>
      </c>
      <c r="C1434" s="78" t="s">
        <v>5685</v>
      </c>
      <c r="D1434" s="78">
        <v>19751222</v>
      </c>
      <c r="E1434" s="78" t="s">
        <v>5686</v>
      </c>
      <c r="F1434" s="78">
        <v>6</v>
      </c>
      <c r="G1434" s="82">
        <v>1675</v>
      </c>
      <c r="H1434" s="82">
        <v>1689</v>
      </c>
      <c r="I1434" s="82">
        <v>1696</v>
      </c>
      <c r="J1434" s="82">
        <v>143708390</v>
      </c>
      <c r="K1434" s="82">
        <v>240711553250</v>
      </c>
      <c r="L1434" s="82">
        <v>645045408000</v>
      </c>
      <c r="M1434" s="82">
        <v>411271326000</v>
      </c>
      <c r="N1434" s="82">
        <v>71854195000</v>
      </c>
      <c r="O1434" s="82">
        <v>233774081000</v>
      </c>
      <c r="P1434" s="82">
        <v>566745768000</v>
      </c>
      <c r="Q1434" s="82">
        <v>30409350000</v>
      </c>
      <c r="R1434" s="82">
        <v>355133000</v>
      </c>
      <c r="S1434" s="82">
        <v>634562177000</v>
      </c>
      <c r="T1434" s="82">
        <v>434865847000</v>
      </c>
      <c r="U1434" s="82">
        <v>199696330000</v>
      </c>
      <c r="V1434" s="82">
        <v>586758247000</v>
      </c>
      <c r="W1434" s="82">
        <v>20805306000</v>
      </c>
      <c r="X1434" s="82">
        <v>2112421000</v>
      </c>
    </row>
    <row r="1435" spans="1:24" x14ac:dyDescent="0.3">
      <c r="A1435" s="78" t="s">
        <v>5687</v>
      </c>
      <c r="B1435" s="78" t="s">
        <v>5688</v>
      </c>
      <c r="C1435" s="78" t="s">
        <v>5689</v>
      </c>
      <c r="D1435" s="78">
        <v>19760626</v>
      </c>
      <c r="E1435" s="78" t="s">
        <v>5690</v>
      </c>
      <c r="F1435" s="78">
        <v>12</v>
      </c>
      <c r="G1435" s="82">
        <v>7940</v>
      </c>
      <c r="H1435" s="82">
        <v>8032</v>
      </c>
      <c r="I1435" s="82">
        <v>8035</v>
      </c>
      <c r="J1435" s="82">
        <v>22533764</v>
      </c>
      <c r="K1435" s="82">
        <v>178918086160</v>
      </c>
      <c r="L1435" s="82">
        <v>802770735000</v>
      </c>
      <c r="M1435" s="82">
        <v>528785595000</v>
      </c>
      <c r="N1435" s="82">
        <v>56334410000</v>
      </c>
      <c r="O1435" s="82">
        <v>273985140000</v>
      </c>
      <c r="P1435" s="82">
        <v>1815656930000</v>
      </c>
      <c r="Q1435" s="82">
        <v>13507051000</v>
      </c>
      <c r="R1435" s="82">
        <v>10953772000</v>
      </c>
      <c r="S1435" s="82">
        <v>836612695000</v>
      </c>
      <c r="T1435" s="82">
        <v>573939111000</v>
      </c>
      <c r="U1435" s="82">
        <v>262673584000</v>
      </c>
      <c r="V1435" s="82">
        <v>1990584669000</v>
      </c>
      <c r="W1435" s="82">
        <v>20980615000</v>
      </c>
      <c r="X1435" s="82">
        <v>13094329000</v>
      </c>
    </row>
    <row r="1436" spans="1:24" x14ac:dyDescent="0.3">
      <c r="A1436" s="78" t="s">
        <v>5691</v>
      </c>
      <c r="B1436" s="78" t="s">
        <v>5692</v>
      </c>
      <c r="C1436" s="78" t="s">
        <v>5693</v>
      </c>
      <c r="D1436" s="78">
        <v>19771201</v>
      </c>
      <c r="E1436" s="78" t="s">
        <v>5694</v>
      </c>
      <c r="F1436" s="78">
        <v>12</v>
      </c>
      <c r="G1436" s="82">
        <v>27300</v>
      </c>
      <c r="H1436" s="82">
        <v>27540</v>
      </c>
      <c r="I1436" s="82">
        <v>27280</v>
      </c>
      <c r="J1436" s="82">
        <v>22329802</v>
      </c>
      <c r="K1436" s="82">
        <v>609603594600</v>
      </c>
      <c r="L1436" s="82">
        <v>1446415136000</v>
      </c>
      <c r="M1436" s="82">
        <v>1010965176000</v>
      </c>
      <c r="N1436" s="82">
        <v>111649010000</v>
      </c>
      <c r="O1436" s="82">
        <v>435449960000</v>
      </c>
      <c r="P1436" s="82">
        <v>3450399451000</v>
      </c>
      <c r="Q1436" s="82">
        <v>21218729000</v>
      </c>
      <c r="R1436" s="82">
        <v>34663481000</v>
      </c>
      <c r="S1436" s="82">
        <v>1798236569000</v>
      </c>
      <c r="T1436" s="82">
        <v>1184643763000</v>
      </c>
      <c r="U1436" s="82">
        <v>613592806000</v>
      </c>
      <c r="V1436" s="82">
        <v>4007640880000</v>
      </c>
      <c r="W1436" s="82">
        <v>28270031000</v>
      </c>
      <c r="X1436" s="82">
        <v>37017279000</v>
      </c>
    </row>
    <row r="1437" spans="1:24" x14ac:dyDescent="0.3">
      <c r="A1437" s="78" t="s">
        <v>5695</v>
      </c>
      <c r="B1437" s="78" t="s">
        <v>5696</v>
      </c>
      <c r="C1437" s="78" t="s">
        <v>5697</v>
      </c>
      <c r="D1437" s="78">
        <v>19731115</v>
      </c>
      <c r="E1437" s="78" t="s">
        <v>5698</v>
      </c>
      <c r="F1437" s="78">
        <v>12</v>
      </c>
      <c r="G1437" s="82">
        <v>4140</v>
      </c>
      <c r="H1437" s="82">
        <v>4130</v>
      </c>
      <c r="I1437" s="82">
        <v>4011</v>
      </c>
      <c r="J1437" s="82">
        <v>77636315</v>
      </c>
      <c r="K1437" s="82">
        <v>321414344100</v>
      </c>
      <c r="L1437" s="82">
        <v>1414611233000</v>
      </c>
      <c r="M1437" s="82">
        <v>759730244000</v>
      </c>
      <c r="N1437" s="82">
        <v>394091500000</v>
      </c>
      <c r="O1437" s="82">
        <v>654880989000</v>
      </c>
      <c r="P1437" s="82">
        <v>583355047000</v>
      </c>
      <c r="Q1437" s="82">
        <v>5721600000</v>
      </c>
      <c r="R1437" s="82">
        <v>-7902430000</v>
      </c>
      <c r="S1437" s="82">
        <v>1559930274000</v>
      </c>
      <c r="T1437" s="82">
        <v>807704989000</v>
      </c>
      <c r="U1437" s="82">
        <v>752225285000</v>
      </c>
      <c r="V1437" s="82">
        <v>659776501000</v>
      </c>
      <c r="W1437" s="82">
        <v>-1367601000</v>
      </c>
      <c r="X1437" s="82">
        <v>-3156533000</v>
      </c>
    </row>
    <row r="1438" spans="1:24" x14ac:dyDescent="0.3">
      <c r="A1438" s="78" t="s">
        <v>5699</v>
      </c>
      <c r="B1438" s="78" t="s">
        <v>5700</v>
      </c>
      <c r="C1438" s="78" t="s">
        <v>5701</v>
      </c>
      <c r="D1438" s="78">
        <v>19760626</v>
      </c>
      <c r="E1438" s="78" t="s">
        <v>5702</v>
      </c>
      <c r="F1438" s="78">
        <v>12</v>
      </c>
      <c r="G1438" s="82">
        <v>20850</v>
      </c>
      <c r="H1438" s="82">
        <v>22570</v>
      </c>
      <c r="I1438" s="82">
        <v>26157</v>
      </c>
      <c r="J1438" s="82">
        <v>34017685</v>
      </c>
      <c r="K1438" s="82">
        <v>709268732250</v>
      </c>
      <c r="L1438" s="82">
        <v>1544612850000</v>
      </c>
      <c r="M1438" s="82">
        <v>1327312543000</v>
      </c>
      <c r="N1438" s="82">
        <v>166130685000</v>
      </c>
      <c r="O1438" s="82">
        <v>217300307000</v>
      </c>
      <c r="P1438" s="82">
        <v>1112227873000</v>
      </c>
      <c r="Q1438" s="82">
        <v>28137916000</v>
      </c>
      <c r="R1438" s="82">
        <v>96636608000</v>
      </c>
      <c r="S1438" s="82">
        <v>1606534087000</v>
      </c>
      <c r="T1438" s="82">
        <v>1339307684000</v>
      </c>
      <c r="U1438" s="82">
        <v>267226403000</v>
      </c>
      <c r="V1438" s="82">
        <v>1112815858000</v>
      </c>
      <c r="W1438" s="82">
        <v>28559403000</v>
      </c>
      <c r="X1438" s="82">
        <v>88153100000</v>
      </c>
    </row>
    <row r="1439" spans="1:24" x14ac:dyDescent="0.3">
      <c r="A1439" s="78" t="s">
        <v>5703</v>
      </c>
      <c r="B1439" s="78" t="s">
        <v>5704</v>
      </c>
      <c r="C1439" s="78" t="s">
        <v>5705</v>
      </c>
      <c r="D1439" s="78">
        <v>19880824</v>
      </c>
      <c r="E1439" s="78" t="s">
        <v>5706</v>
      </c>
      <c r="F1439" s="78">
        <v>12</v>
      </c>
      <c r="G1439" s="82">
        <v>2495</v>
      </c>
      <c r="H1439" s="82">
        <v>2480</v>
      </c>
      <c r="I1439" s="82">
        <v>2323</v>
      </c>
      <c r="J1439" s="82">
        <v>63303370</v>
      </c>
      <c r="K1439" s="82">
        <v>157941908150</v>
      </c>
      <c r="L1439" s="82">
        <v>470361480000</v>
      </c>
      <c r="M1439" s="82">
        <v>284540354000</v>
      </c>
      <c r="N1439" s="82">
        <v>31697055000</v>
      </c>
      <c r="O1439" s="82">
        <v>185821125000</v>
      </c>
      <c r="P1439" s="82">
        <v>426560638000</v>
      </c>
      <c r="Q1439" s="82">
        <v>3978457000</v>
      </c>
      <c r="R1439" s="82">
        <v>730708000</v>
      </c>
      <c r="S1439" s="82">
        <v>451477910000</v>
      </c>
      <c r="T1439" s="82">
        <v>277344515000</v>
      </c>
      <c r="U1439" s="82">
        <v>174133395000</v>
      </c>
      <c r="V1439" s="82">
        <v>435633567000</v>
      </c>
      <c r="W1439" s="82">
        <v>6266330000</v>
      </c>
      <c r="X1439" s="82">
        <v>369541000</v>
      </c>
    </row>
    <row r="1440" spans="1:24" x14ac:dyDescent="0.3">
      <c r="A1440" s="78" t="s">
        <v>5707</v>
      </c>
      <c r="B1440" s="78" t="s">
        <v>5708</v>
      </c>
      <c r="C1440" s="78" t="s">
        <v>5709</v>
      </c>
      <c r="D1440" s="78">
        <v>19940628</v>
      </c>
      <c r="E1440" s="78" t="s">
        <v>5710</v>
      </c>
      <c r="F1440" s="78">
        <v>12</v>
      </c>
      <c r="G1440" s="82">
        <v>10850</v>
      </c>
      <c r="H1440" s="82">
        <v>11820</v>
      </c>
      <c r="I1440" s="82">
        <v>11959</v>
      </c>
      <c r="J1440" s="82">
        <v>4400000</v>
      </c>
      <c r="K1440" s="82">
        <v>47740000000</v>
      </c>
      <c r="L1440" s="82">
        <v>168308267000</v>
      </c>
      <c r="M1440" s="82">
        <v>83342455000</v>
      </c>
      <c r="N1440" s="82">
        <v>2200000000</v>
      </c>
      <c r="O1440" s="82">
        <v>84965812000</v>
      </c>
      <c r="P1440" s="82">
        <v>170389579000</v>
      </c>
      <c r="Q1440" s="82">
        <v>9815713000</v>
      </c>
      <c r="R1440" s="82">
        <v>6313331000</v>
      </c>
      <c r="S1440" s="82">
        <v>169672017000</v>
      </c>
      <c r="T1440" s="82">
        <v>84125091000</v>
      </c>
      <c r="U1440" s="82">
        <v>85546927000</v>
      </c>
      <c r="V1440" s="82">
        <v>172324535000</v>
      </c>
      <c r="W1440" s="82">
        <v>9853516000</v>
      </c>
      <c r="X1440" s="82">
        <v>6487349000</v>
      </c>
    </row>
    <row r="1441" spans="1:24" x14ac:dyDescent="0.3">
      <c r="A1441" s="78" t="s">
        <v>5711</v>
      </c>
      <c r="B1441" s="78" t="s">
        <v>5712</v>
      </c>
      <c r="C1441" s="78" t="s">
        <v>5713</v>
      </c>
      <c r="D1441" s="78">
        <v>19951221</v>
      </c>
      <c r="E1441" s="78" t="s">
        <v>5714</v>
      </c>
      <c r="F1441" s="78">
        <v>12</v>
      </c>
      <c r="G1441" s="82">
        <v>1340</v>
      </c>
      <c r="H1441" s="82">
        <v>1347</v>
      </c>
      <c r="I1441" s="82">
        <v>1296</v>
      </c>
      <c r="J1441" s="82">
        <v>37372340</v>
      </c>
      <c r="K1441" s="82">
        <v>50078935600</v>
      </c>
      <c r="L1441" s="82">
        <v>121142453000</v>
      </c>
      <c r="M1441" s="82">
        <v>81234530000</v>
      </c>
      <c r="N1441" s="82">
        <v>18686170000</v>
      </c>
      <c r="O1441" s="82">
        <v>39907924000</v>
      </c>
      <c r="P1441" s="82">
        <v>103030535000</v>
      </c>
      <c r="Q1441" s="82">
        <v>2691460000</v>
      </c>
      <c r="R1441" s="82">
        <v>180588000</v>
      </c>
      <c r="S1441" s="82">
        <v>118863144000</v>
      </c>
      <c r="T1441" s="82">
        <v>81811351000</v>
      </c>
      <c r="U1441" s="82">
        <v>37051794000</v>
      </c>
      <c r="V1441" s="82">
        <v>103030535000</v>
      </c>
      <c r="W1441" s="82">
        <v>2228847000</v>
      </c>
      <c r="X1441" s="82">
        <v>-287277000</v>
      </c>
    </row>
    <row r="1442" spans="1:24" x14ac:dyDescent="0.3">
      <c r="A1442" s="78" t="s">
        <v>5715</v>
      </c>
      <c r="B1442" s="78" t="s">
        <v>5716</v>
      </c>
      <c r="C1442" s="78" t="s">
        <v>5717</v>
      </c>
      <c r="D1442" s="78">
        <v>20120629</v>
      </c>
      <c r="E1442" s="78" t="s">
        <v>5718</v>
      </c>
      <c r="F1442" s="78">
        <v>12</v>
      </c>
      <c r="G1442" s="82">
        <v>7440</v>
      </c>
      <c r="H1442" s="82">
        <v>7520</v>
      </c>
      <c r="I1442" s="82">
        <v>7567</v>
      </c>
      <c r="J1442" s="82">
        <v>17218543</v>
      </c>
      <c r="K1442" s="82">
        <v>128105959920</v>
      </c>
      <c r="L1442" s="82">
        <v>271184087000</v>
      </c>
      <c r="M1442" s="82">
        <v>104691985000</v>
      </c>
      <c r="N1442" s="82">
        <v>17218543000</v>
      </c>
      <c r="O1442" s="82">
        <v>166492101000</v>
      </c>
      <c r="P1442" s="82">
        <v>196682497000</v>
      </c>
      <c r="Q1442" s="82">
        <v>8598401000</v>
      </c>
      <c r="R1442" s="82">
        <v>5633322000</v>
      </c>
      <c r="S1442" s="82">
        <v>275221937000</v>
      </c>
      <c r="T1442" s="82">
        <v>106931079000</v>
      </c>
      <c r="U1442" s="82">
        <v>168290858000</v>
      </c>
      <c r="V1442" s="82">
        <v>196682497000</v>
      </c>
      <c r="W1442" s="82">
        <v>8597905000</v>
      </c>
      <c r="X1442" s="82">
        <v>6593695000</v>
      </c>
    </row>
    <row r="1443" spans="1:24" x14ac:dyDescent="0.3">
      <c r="A1443" s="78" t="s">
        <v>5719</v>
      </c>
      <c r="B1443" s="78" t="s">
        <v>5720</v>
      </c>
      <c r="C1443" s="78" t="s">
        <v>5721</v>
      </c>
      <c r="D1443" s="78">
        <v>19891114</v>
      </c>
      <c r="E1443" s="78" t="s">
        <v>5722</v>
      </c>
      <c r="F1443" s="78">
        <v>12</v>
      </c>
      <c r="G1443" s="82">
        <v>15100</v>
      </c>
      <c r="H1443" s="82">
        <v>16370</v>
      </c>
      <c r="I1443" s="82">
        <v>14127</v>
      </c>
      <c r="J1443" s="82">
        <v>3621216</v>
      </c>
      <c r="K1443" s="82">
        <v>54680361600</v>
      </c>
      <c r="L1443" s="82">
        <v>172331396000</v>
      </c>
      <c r="M1443" s="82">
        <v>91222813000</v>
      </c>
      <c r="N1443" s="82">
        <v>18106080000</v>
      </c>
      <c r="O1443" s="82">
        <v>81108583000</v>
      </c>
      <c r="P1443" s="82">
        <v>39496932000</v>
      </c>
      <c r="Q1443" s="82">
        <v>2704708000</v>
      </c>
      <c r="R1443" s="82">
        <v>1196884000</v>
      </c>
      <c r="S1443" s="82">
        <v>199366473000</v>
      </c>
      <c r="T1443" s="82">
        <v>122357460000</v>
      </c>
      <c r="U1443" s="82">
        <v>77009013000</v>
      </c>
      <c r="V1443" s="82">
        <v>48103788000</v>
      </c>
      <c r="W1443" s="82">
        <v>2859677000</v>
      </c>
      <c r="X1443" s="82">
        <v>346432000</v>
      </c>
    </row>
    <row r="1444" spans="1:24" x14ac:dyDescent="0.3">
      <c r="A1444" s="78" t="s">
        <v>5723</v>
      </c>
      <c r="B1444" s="78" t="s">
        <v>5724</v>
      </c>
      <c r="C1444" s="78" t="s">
        <v>5725</v>
      </c>
      <c r="D1444" s="78">
        <v>19890905</v>
      </c>
      <c r="E1444" s="78" t="s">
        <v>5726</v>
      </c>
      <c r="F1444" s="78">
        <v>12</v>
      </c>
      <c r="G1444" s="82">
        <v>1185</v>
      </c>
      <c r="H1444" s="82">
        <v>1195</v>
      </c>
      <c r="I1444" s="82">
        <v>1176</v>
      </c>
      <c r="J1444" s="82">
        <v>23690705</v>
      </c>
      <c r="K1444" s="82">
        <v>28073485425</v>
      </c>
      <c r="L1444" s="82">
        <v>39222399000</v>
      </c>
      <c r="M1444" s="82">
        <v>4698328000</v>
      </c>
      <c r="N1444" s="82">
        <v>11847670000</v>
      </c>
      <c r="O1444" s="82">
        <v>34524071000</v>
      </c>
      <c r="P1444" s="82">
        <v>34305002000</v>
      </c>
      <c r="Q1444" s="82">
        <v>2665076000</v>
      </c>
      <c r="R1444" s="82">
        <v>1181263000</v>
      </c>
      <c r="S1444" s="82">
        <v>35406259000</v>
      </c>
      <c r="T1444" s="82">
        <v>5086538000</v>
      </c>
      <c r="U1444" s="82">
        <v>30319721000</v>
      </c>
      <c r="V1444" s="82">
        <v>35104412000</v>
      </c>
      <c r="W1444" s="82">
        <v>2097187000</v>
      </c>
      <c r="X1444" s="82">
        <v>271955000</v>
      </c>
    </row>
    <row r="1445" spans="1:24" x14ac:dyDescent="0.3">
      <c r="A1445" s="78" t="s">
        <v>5727</v>
      </c>
      <c r="B1445" s="78" t="s">
        <v>5728</v>
      </c>
      <c r="C1445" s="78" t="s">
        <v>5729</v>
      </c>
      <c r="D1445" s="78">
        <v>19991222</v>
      </c>
      <c r="E1445" s="78" t="s">
        <v>2213</v>
      </c>
      <c r="F1445" s="78">
        <v>12</v>
      </c>
      <c r="G1445" s="82">
        <v>10700</v>
      </c>
      <c r="H1445" s="82">
        <v>10970</v>
      </c>
      <c r="I1445" s="82">
        <v>10587</v>
      </c>
      <c r="J1445" s="82">
        <v>16089459</v>
      </c>
      <c r="K1445" s="82">
        <v>172157211300</v>
      </c>
      <c r="L1445" s="82">
        <v>409987783000</v>
      </c>
      <c r="M1445" s="82">
        <v>168556826000</v>
      </c>
      <c r="N1445" s="82">
        <v>16089459000</v>
      </c>
      <c r="O1445" s="82">
        <v>241430957000</v>
      </c>
      <c r="P1445" s="82">
        <v>27834215000</v>
      </c>
      <c r="Q1445" s="82">
        <v>7215647000</v>
      </c>
      <c r="R1445" s="82">
        <v>4278138000</v>
      </c>
      <c r="S1445" s="82">
        <v>1004526583000</v>
      </c>
      <c r="T1445" s="82">
        <v>496449710000</v>
      </c>
      <c r="U1445" s="82">
        <v>508076873000</v>
      </c>
      <c r="V1445" s="82">
        <v>882271542000</v>
      </c>
      <c r="W1445" s="82">
        <v>10642156000</v>
      </c>
      <c r="X1445" s="82">
        <v>12113692000</v>
      </c>
    </row>
    <row r="1446" spans="1:24" x14ac:dyDescent="0.3">
      <c r="A1446" s="78" t="s">
        <v>5730</v>
      </c>
      <c r="B1446" s="78" t="s">
        <v>5731</v>
      </c>
      <c r="C1446" s="78" t="s">
        <v>5732</v>
      </c>
      <c r="D1446" s="78">
        <v>19950818</v>
      </c>
      <c r="E1446" s="78" t="s">
        <v>5733</v>
      </c>
      <c r="F1446" s="78">
        <v>12</v>
      </c>
      <c r="G1446" s="82">
        <v>143500</v>
      </c>
      <c r="H1446" s="82">
        <v>142400</v>
      </c>
      <c r="I1446" s="82">
        <v>143275</v>
      </c>
      <c r="J1446" s="82">
        <v>5000000</v>
      </c>
      <c r="K1446" s="82">
        <v>717500000000</v>
      </c>
      <c r="L1446" s="82">
        <v>1164334306000</v>
      </c>
      <c r="M1446" s="82">
        <v>370509686000</v>
      </c>
      <c r="N1446" s="82">
        <v>35000000000</v>
      </c>
      <c r="O1446" s="82">
        <v>793824621000</v>
      </c>
      <c r="P1446" s="82">
        <v>1231137832000</v>
      </c>
      <c r="Q1446" s="82">
        <v>9440345000</v>
      </c>
      <c r="R1446" s="82">
        <v>43759626000</v>
      </c>
      <c r="S1446" s="82">
        <v>1284926655000</v>
      </c>
      <c r="T1446" s="82">
        <v>433255303000</v>
      </c>
      <c r="U1446" s="82">
        <v>851671352000</v>
      </c>
      <c r="V1446" s="82">
        <v>1395560436000</v>
      </c>
      <c r="W1446" s="82">
        <v>9539514000</v>
      </c>
      <c r="X1446" s="82">
        <v>54621782000</v>
      </c>
    </row>
    <row r="1447" spans="1:24" x14ac:dyDescent="0.3">
      <c r="A1447" s="78" t="s">
        <v>5734</v>
      </c>
      <c r="B1447" s="78" t="s">
        <v>5735</v>
      </c>
      <c r="C1447" s="78" t="s">
        <v>5736</v>
      </c>
      <c r="D1447" s="78">
        <v>19891113</v>
      </c>
      <c r="E1447" s="78" t="s">
        <v>5737</v>
      </c>
      <c r="F1447" s="78">
        <v>12</v>
      </c>
      <c r="G1447" s="82">
        <v>2455</v>
      </c>
      <c r="H1447" s="82">
        <v>2508</v>
      </c>
      <c r="I1447" s="82">
        <v>2358</v>
      </c>
      <c r="J1447" s="82">
        <v>48003452</v>
      </c>
      <c r="K1447" s="82">
        <v>117848474660</v>
      </c>
      <c r="L1447" s="82">
        <v>179516065000</v>
      </c>
      <c r="M1447" s="82">
        <v>61911187000</v>
      </c>
      <c r="N1447" s="82">
        <v>24603955000</v>
      </c>
      <c r="O1447" s="82">
        <v>117604878000</v>
      </c>
      <c r="P1447" s="82">
        <v>289367040000</v>
      </c>
      <c r="Q1447" s="82">
        <v>3312914000</v>
      </c>
      <c r="R1447" s="82">
        <v>4333860000</v>
      </c>
      <c r="S1447" s="82">
        <v>181284825000</v>
      </c>
      <c r="T1447" s="82">
        <v>71463413000</v>
      </c>
      <c r="U1447" s="82">
        <v>109821412000</v>
      </c>
      <c r="V1447" s="82">
        <v>328427526000</v>
      </c>
      <c r="W1447" s="82">
        <v>6123819000</v>
      </c>
      <c r="X1447" s="82">
        <v>4661500000</v>
      </c>
    </row>
    <row r="1448" spans="1:24" x14ac:dyDescent="0.3">
      <c r="A1448" s="78" t="s">
        <v>5738</v>
      </c>
      <c r="B1448" s="78" t="s">
        <v>5739</v>
      </c>
      <c r="C1448" s="78" t="s">
        <v>5740</v>
      </c>
      <c r="D1448" s="78">
        <v>19950807</v>
      </c>
      <c r="E1448" s="78" t="s">
        <v>5741</v>
      </c>
      <c r="F1448" s="78">
        <v>12</v>
      </c>
      <c r="G1448" s="82">
        <v>30000</v>
      </c>
      <c r="H1448" s="82">
        <v>29150</v>
      </c>
      <c r="I1448" s="82">
        <v>25447</v>
      </c>
      <c r="J1448" s="82">
        <v>15356756</v>
      </c>
      <c r="K1448" s="82">
        <v>460702680000</v>
      </c>
      <c r="L1448" s="82">
        <v>678584115000</v>
      </c>
      <c r="M1448" s="82">
        <v>376559072000</v>
      </c>
      <c r="N1448" s="82">
        <v>7678378000</v>
      </c>
      <c r="O1448" s="82">
        <v>302025043000</v>
      </c>
      <c r="P1448" s="82">
        <v>296806579000</v>
      </c>
      <c r="Q1448" s="82">
        <v>23459955000</v>
      </c>
      <c r="R1448" s="82">
        <v>14428991000</v>
      </c>
      <c r="S1448" s="82">
        <v>1062244964000</v>
      </c>
      <c r="T1448" s="82">
        <v>575493810000</v>
      </c>
      <c r="U1448" s="82">
        <v>486751153000</v>
      </c>
      <c r="V1448" s="82">
        <v>422766585000</v>
      </c>
      <c r="W1448" s="82">
        <v>43966589000</v>
      </c>
      <c r="X1448" s="82">
        <v>21443452000</v>
      </c>
    </row>
    <row r="1449" spans="1:24" x14ac:dyDescent="0.3">
      <c r="A1449" s="78" t="s">
        <v>5742</v>
      </c>
      <c r="B1449" s="78" t="s">
        <v>5743</v>
      </c>
      <c r="C1449" s="78" t="s">
        <v>5744</v>
      </c>
      <c r="D1449" s="78">
        <v>19900710</v>
      </c>
      <c r="E1449" s="78" t="s">
        <v>5745</v>
      </c>
      <c r="F1449" s="78">
        <v>12</v>
      </c>
      <c r="G1449" s="82">
        <v>4490</v>
      </c>
      <c r="H1449" s="82">
        <v>4574</v>
      </c>
      <c r="I1449" s="82">
        <v>4278</v>
      </c>
      <c r="J1449" s="82">
        <v>6106308</v>
      </c>
      <c r="K1449" s="82">
        <v>27417322920</v>
      </c>
      <c r="L1449" s="82">
        <v>85325074000</v>
      </c>
      <c r="M1449" s="82">
        <v>48890357000</v>
      </c>
      <c r="N1449" s="82">
        <v>30531540000</v>
      </c>
      <c r="O1449" s="82">
        <v>36434717000</v>
      </c>
      <c r="P1449" s="82">
        <v>39352829000</v>
      </c>
      <c r="Q1449" s="82">
        <v>-8968860000</v>
      </c>
      <c r="R1449" s="82">
        <v>-5340055000</v>
      </c>
      <c r="S1449" s="82">
        <v>112006790000</v>
      </c>
      <c r="T1449" s="82">
        <v>71654772000</v>
      </c>
      <c r="U1449" s="82">
        <v>40352018000</v>
      </c>
      <c r="V1449" s="82">
        <v>73839231000</v>
      </c>
      <c r="W1449" s="82">
        <v>-10029866000</v>
      </c>
      <c r="X1449" s="82">
        <v>-10997184000</v>
      </c>
    </row>
    <row r="1450" spans="1:24" x14ac:dyDescent="0.3">
      <c r="A1450" s="78" t="s">
        <v>5746</v>
      </c>
      <c r="B1450" s="78" t="s">
        <v>5747</v>
      </c>
      <c r="C1450" s="78" t="s">
        <v>5748</v>
      </c>
      <c r="D1450" s="78">
        <v>19960426</v>
      </c>
      <c r="E1450" s="78" t="s">
        <v>5749</v>
      </c>
      <c r="F1450" s="78">
        <v>12</v>
      </c>
      <c r="G1450" s="82">
        <v>2800</v>
      </c>
      <c r="H1450" s="82">
        <v>2787</v>
      </c>
      <c r="I1450" s="82">
        <v>2896</v>
      </c>
      <c r="J1450" s="82">
        <v>27399906</v>
      </c>
      <c r="K1450" s="82">
        <v>76719736800</v>
      </c>
      <c r="L1450" s="82">
        <v>108987391000</v>
      </c>
      <c r="M1450" s="82">
        <v>33109888000</v>
      </c>
      <c r="N1450" s="82">
        <v>13699953000</v>
      </c>
      <c r="O1450" s="82">
        <v>75877503000</v>
      </c>
      <c r="P1450" s="82">
        <v>117219788000</v>
      </c>
      <c r="Q1450" s="82">
        <v>2937493000</v>
      </c>
      <c r="R1450" s="82">
        <v>2128008000</v>
      </c>
      <c r="S1450" s="82">
        <v>99756492000</v>
      </c>
      <c r="T1450" s="82">
        <v>38853553000</v>
      </c>
      <c r="U1450" s="82">
        <v>60902939000</v>
      </c>
      <c r="V1450" s="82">
        <v>122322339000</v>
      </c>
      <c r="W1450" s="82">
        <v>2948956000</v>
      </c>
      <c r="X1450" s="82">
        <v>1891076000</v>
      </c>
    </row>
    <row r="1451" spans="1:24" x14ac:dyDescent="0.3">
      <c r="A1451" s="78" t="s">
        <v>5750</v>
      </c>
      <c r="B1451" s="78" t="s">
        <v>5751</v>
      </c>
      <c r="C1451" s="78" t="s">
        <v>5752</v>
      </c>
      <c r="D1451" s="78">
        <v>20020110</v>
      </c>
      <c r="E1451" s="78" t="s">
        <v>5753</v>
      </c>
      <c r="F1451" s="78">
        <v>12</v>
      </c>
      <c r="G1451" s="82">
        <v>3685</v>
      </c>
      <c r="H1451" s="82">
        <v>3744</v>
      </c>
      <c r="I1451" s="82">
        <v>3715</v>
      </c>
      <c r="J1451" s="82">
        <v>10000000</v>
      </c>
      <c r="K1451" s="82">
        <v>36850000000</v>
      </c>
      <c r="L1451" s="82">
        <v>76210535000</v>
      </c>
      <c r="M1451" s="82">
        <v>16536119000</v>
      </c>
      <c r="N1451" s="82">
        <v>5000000000</v>
      </c>
      <c r="O1451" s="82">
        <v>59674415000</v>
      </c>
      <c r="P1451" s="82">
        <v>76803429000</v>
      </c>
      <c r="Q1451" s="82">
        <v>686861000</v>
      </c>
      <c r="R1451" s="82">
        <v>1020733000</v>
      </c>
      <c r="S1451" s="82"/>
      <c r="T1451" s="82"/>
      <c r="U1451" s="82"/>
      <c r="V1451" s="82"/>
      <c r="W1451" s="82"/>
      <c r="X1451" s="82"/>
    </row>
    <row r="1452" spans="1:24" x14ac:dyDescent="0.3">
      <c r="A1452" s="78" t="s">
        <v>5754</v>
      </c>
      <c r="B1452" s="78" t="s">
        <v>5755</v>
      </c>
      <c r="C1452" s="78" t="s">
        <v>5756</v>
      </c>
      <c r="D1452" s="78">
        <v>20110629</v>
      </c>
      <c r="E1452" s="78" t="s">
        <v>5757</v>
      </c>
      <c r="F1452" s="78">
        <v>12</v>
      </c>
      <c r="G1452" s="82">
        <v>65500</v>
      </c>
      <c r="H1452" s="82">
        <v>61000</v>
      </c>
      <c r="I1452" s="82">
        <v>56230</v>
      </c>
      <c r="J1452" s="82">
        <v>23607712</v>
      </c>
      <c r="K1452" s="82">
        <v>1546305136000</v>
      </c>
      <c r="L1452" s="82">
        <v>2804670276000</v>
      </c>
      <c r="M1452" s="82">
        <v>1138410168000</v>
      </c>
      <c r="N1452" s="82">
        <v>118038560000</v>
      </c>
      <c r="O1452" s="82">
        <v>1666260108000</v>
      </c>
      <c r="P1452" s="82">
        <v>2798932934000</v>
      </c>
      <c r="Q1452" s="82">
        <v>114711020000</v>
      </c>
      <c r="R1452" s="82">
        <v>77281035000</v>
      </c>
      <c r="S1452" s="82">
        <v>2804670276000</v>
      </c>
      <c r="T1452" s="82">
        <v>1138410168000</v>
      </c>
      <c r="U1452" s="82">
        <v>1666260108000</v>
      </c>
      <c r="V1452" s="82">
        <v>2798932934000</v>
      </c>
      <c r="W1452" s="82">
        <v>114711020000</v>
      </c>
      <c r="X1452" s="82">
        <v>77281035000</v>
      </c>
    </row>
    <row r="1453" spans="1:24" x14ac:dyDescent="0.3">
      <c r="A1453" s="78" t="s">
        <v>5758</v>
      </c>
      <c r="B1453" s="78" t="s">
        <v>5759</v>
      </c>
      <c r="C1453" s="78" t="s">
        <v>5760</v>
      </c>
      <c r="D1453" s="78">
        <v>20020104</v>
      </c>
      <c r="E1453" s="78" t="s">
        <v>5761</v>
      </c>
      <c r="F1453" s="78">
        <v>12</v>
      </c>
      <c r="G1453" s="82">
        <v>2980</v>
      </c>
      <c r="H1453" s="82">
        <v>2985</v>
      </c>
      <c r="I1453" s="82">
        <v>2896</v>
      </c>
      <c r="J1453" s="82">
        <v>18720000</v>
      </c>
      <c r="K1453" s="82">
        <v>55785600000</v>
      </c>
      <c r="L1453" s="82">
        <v>124284347000</v>
      </c>
      <c r="M1453" s="82">
        <v>24776405000</v>
      </c>
      <c r="N1453" s="82">
        <v>9860000000</v>
      </c>
      <c r="O1453" s="82">
        <v>99507941000</v>
      </c>
      <c r="P1453" s="82">
        <v>157555456000</v>
      </c>
      <c r="Q1453" s="82">
        <v>3526863000</v>
      </c>
      <c r="R1453" s="82">
        <v>6072441000</v>
      </c>
      <c r="S1453" s="82">
        <v>126526028000</v>
      </c>
      <c r="T1453" s="82">
        <v>26453289000</v>
      </c>
      <c r="U1453" s="82">
        <v>100072739000</v>
      </c>
      <c r="V1453" s="82">
        <v>157854402000</v>
      </c>
      <c r="W1453" s="82">
        <v>3310730000</v>
      </c>
      <c r="X1453" s="82">
        <v>5969118000</v>
      </c>
    </row>
    <row r="1454" spans="1:24" x14ac:dyDescent="0.3">
      <c r="A1454" s="78" t="s">
        <v>5762</v>
      </c>
      <c r="B1454" s="78" t="s">
        <v>1627</v>
      </c>
      <c r="C1454" s="78" t="s">
        <v>5763</v>
      </c>
      <c r="D1454" s="78">
        <v>20141205</v>
      </c>
      <c r="E1454" s="78" t="s">
        <v>5764</v>
      </c>
      <c r="F1454" s="78">
        <v>12</v>
      </c>
      <c r="G1454" s="82">
        <v>3360</v>
      </c>
      <c r="H1454" s="82">
        <v>3430</v>
      </c>
      <c r="I1454" s="82">
        <v>3638</v>
      </c>
      <c r="J1454" s="82">
        <v>14566000</v>
      </c>
      <c r="K1454" s="82">
        <v>48941760000</v>
      </c>
      <c r="L1454" s="82"/>
      <c r="M1454" s="82"/>
      <c r="N1454" s="82"/>
      <c r="O1454" s="82"/>
      <c r="P1454" s="82"/>
      <c r="Q1454" s="82"/>
      <c r="R1454" s="82"/>
      <c r="S1454" s="82"/>
      <c r="T1454" s="82"/>
      <c r="U1454" s="82"/>
      <c r="V1454" s="82"/>
      <c r="W1454" s="82"/>
      <c r="X1454" s="82"/>
    </row>
    <row r="1455" spans="1:24" x14ac:dyDescent="0.3">
      <c r="A1455" s="78" t="s">
        <v>5765</v>
      </c>
      <c r="B1455" s="78" t="s">
        <v>5766</v>
      </c>
      <c r="C1455" s="78" t="s">
        <v>5767</v>
      </c>
      <c r="D1455" s="78">
        <v>20010109</v>
      </c>
      <c r="E1455" s="78" t="s">
        <v>5768</v>
      </c>
      <c r="F1455" s="78">
        <v>12</v>
      </c>
      <c r="G1455" s="82">
        <v>4180</v>
      </c>
      <c r="H1455" s="82">
        <v>4212</v>
      </c>
      <c r="I1455" s="82">
        <v>4053</v>
      </c>
      <c r="J1455" s="82">
        <v>15702890</v>
      </c>
      <c r="K1455" s="82">
        <v>65638080200</v>
      </c>
      <c r="L1455" s="82">
        <v>182155846000</v>
      </c>
      <c r="M1455" s="82">
        <v>52627931000</v>
      </c>
      <c r="N1455" s="82">
        <v>8551445000</v>
      </c>
      <c r="O1455" s="82">
        <v>129527916000</v>
      </c>
      <c r="P1455" s="82">
        <v>164257302000</v>
      </c>
      <c r="Q1455" s="82">
        <v>6403416000</v>
      </c>
      <c r="R1455" s="82">
        <v>10098945000</v>
      </c>
      <c r="S1455" s="82"/>
      <c r="T1455" s="82"/>
      <c r="U1455" s="82"/>
      <c r="V1455" s="82"/>
      <c r="W1455" s="82"/>
      <c r="X1455" s="82"/>
    </row>
    <row r="1456" spans="1:24" x14ac:dyDescent="0.3">
      <c r="A1456" s="78" t="s">
        <v>5769</v>
      </c>
      <c r="B1456" s="78" t="s">
        <v>5770</v>
      </c>
      <c r="C1456" s="78" t="s">
        <v>5771</v>
      </c>
      <c r="D1456" s="78">
        <v>19960703</v>
      </c>
      <c r="E1456" s="78" t="s">
        <v>5772</v>
      </c>
      <c r="F1456" s="78">
        <v>12</v>
      </c>
      <c r="G1456" s="82">
        <v>2985</v>
      </c>
      <c r="H1456" s="82">
        <v>2989</v>
      </c>
      <c r="I1456" s="82">
        <v>3037</v>
      </c>
      <c r="J1456" s="82">
        <v>15832549</v>
      </c>
      <c r="K1456" s="82">
        <v>47260158765</v>
      </c>
      <c r="L1456" s="82">
        <v>34827789000</v>
      </c>
      <c r="M1456" s="82">
        <v>15155138000</v>
      </c>
      <c r="N1456" s="82">
        <v>7916275000</v>
      </c>
      <c r="O1456" s="82">
        <v>19672651000</v>
      </c>
      <c r="P1456" s="82">
        <v>13353648000</v>
      </c>
      <c r="Q1456" s="82">
        <v>832240000</v>
      </c>
      <c r="R1456" s="82">
        <v>1391282000</v>
      </c>
      <c r="S1456" s="82">
        <v>37073961000</v>
      </c>
      <c r="T1456" s="82">
        <v>16807109000</v>
      </c>
      <c r="U1456" s="82">
        <v>20266852000</v>
      </c>
      <c r="V1456" s="82">
        <v>14564044000</v>
      </c>
      <c r="W1456" s="82">
        <v>956854000</v>
      </c>
      <c r="X1456" s="82">
        <v>1451440000</v>
      </c>
    </row>
    <row r="1457" spans="1:24" x14ac:dyDescent="0.3">
      <c r="A1457" s="78" t="s">
        <v>5773</v>
      </c>
      <c r="B1457" s="78" t="s">
        <v>5774</v>
      </c>
      <c r="C1457" s="78" t="s">
        <v>5775</v>
      </c>
      <c r="D1457" s="78">
        <v>20091028</v>
      </c>
      <c r="E1457" s="78" t="s">
        <v>5776</v>
      </c>
      <c r="F1457" s="78">
        <v>6</v>
      </c>
      <c r="G1457" s="82">
        <v>8720</v>
      </c>
      <c r="H1457" s="82">
        <v>8830</v>
      </c>
      <c r="I1457" s="82">
        <v>8959</v>
      </c>
      <c r="J1457" s="82">
        <v>12857174</v>
      </c>
      <c r="K1457" s="82">
        <v>112114557280</v>
      </c>
      <c r="L1457" s="82"/>
      <c r="M1457" s="82"/>
      <c r="N1457" s="82"/>
      <c r="O1457" s="82"/>
      <c r="P1457" s="82"/>
      <c r="Q1457" s="82"/>
      <c r="R1457" s="82"/>
      <c r="S1457" s="82"/>
      <c r="T1457" s="82"/>
      <c r="U1457" s="82"/>
      <c r="V1457" s="82"/>
      <c r="W1457" s="82"/>
      <c r="X1457" s="82"/>
    </row>
    <row r="1458" spans="1:24" x14ac:dyDescent="0.3">
      <c r="A1458" s="78" t="s">
        <v>5777</v>
      </c>
      <c r="B1458" s="78" t="s">
        <v>5778</v>
      </c>
      <c r="C1458" s="78" t="s">
        <v>5779</v>
      </c>
      <c r="D1458" s="78">
        <v>20010807</v>
      </c>
      <c r="E1458" s="78" t="s">
        <v>5780</v>
      </c>
      <c r="F1458" s="78">
        <v>12</v>
      </c>
      <c r="G1458" s="82">
        <v>86500</v>
      </c>
      <c r="H1458" s="82">
        <v>86300</v>
      </c>
      <c r="I1458" s="82">
        <v>86775</v>
      </c>
      <c r="J1458" s="82">
        <v>77124796</v>
      </c>
      <c r="K1458" s="82">
        <v>6671294854000</v>
      </c>
      <c r="L1458" s="82">
        <v>1615877684000</v>
      </c>
      <c r="M1458" s="82">
        <v>600737528000</v>
      </c>
      <c r="N1458" s="82">
        <v>40662398000</v>
      </c>
      <c r="O1458" s="82">
        <v>1015140156000</v>
      </c>
      <c r="P1458" s="82">
        <v>1514125676000</v>
      </c>
      <c r="Q1458" s="82">
        <v>284319046000</v>
      </c>
      <c r="R1458" s="82">
        <v>197664852000</v>
      </c>
      <c r="S1458" s="82">
        <v>1634424127000</v>
      </c>
      <c r="T1458" s="82">
        <v>646912645000</v>
      </c>
      <c r="U1458" s="82">
        <v>987511483000</v>
      </c>
      <c r="V1458" s="82">
        <v>1617422549000</v>
      </c>
      <c r="W1458" s="82">
        <v>282718322000</v>
      </c>
      <c r="X1458" s="82">
        <v>196321964000</v>
      </c>
    </row>
    <row r="1459" spans="1:24" x14ac:dyDescent="0.3">
      <c r="A1459" s="78" t="s">
        <v>5781</v>
      </c>
      <c r="B1459" s="78" t="s">
        <v>5782</v>
      </c>
      <c r="C1459" s="78" t="s">
        <v>5783</v>
      </c>
      <c r="D1459" s="78">
        <v>20000523</v>
      </c>
      <c r="E1459" s="78" t="s">
        <v>5784</v>
      </c>
      <c r="F1459" s="78">
        <v>12</v>
      </c>
      <c r="G1459" s="82">
        <v>1830</v>
      </c>
      <c r="H1459" s="82">
        <v>1825</v>
      </c>
      <c r="I1459" s="82">
        <v>1807</v>
      </c>
      <c r="J1459" s="82">
        <v>79996594</v>
      </c>
      <c r="K1459" s="82">
        <v>146393767020</v>
      </c>
      <c r="L1459" s="82">
        <v>249903919000</v>
      </c>
      <c r="M1459" s="82">
        <v>187087031000</v>
      </c>
      <c r="N1459" s="82">
        <v>39998297000</v>
      </c>
      <c r="O1459" s="82">
        <v>62816888000</v>
      </c>
      <c r="P1459" s="82">
        <v>756062551000</v>
      </c>
      <c r="Q1459" s="82">
        <v>-1045593000</v>
      </c>
      <c r="R1459" s="82">
        <v>-6538849000</v>
      </c>
      <c r="S1459" s="82">
        <v>252554045000</v>
      </c>
      <c r="T1459" s="82">
        <v>188171238000</v>
      </c>
      <c r="U1459" s="82">
        <v>64382807000</v>
      </c>
      <c r="V1459" s="82">
        <v>756062551000</v>
      </c>
      <c r="W1459" s="82">
        <v>-1069081000</v>
      </c>
      <c r="X1459" s="82">
        <v>-4718551000</v>
      </c>
    </row>
    <row r="1460" spans="1:24" x14ac:dyDescent="0.3">
      <c r="A1460" s="78" t="s">
        <v>5785</v>
      </c>
      <c r="B1460" s="78" t="s">
        <v>5786</v>
      </c>
      <c r="C1460" s="78" t="s">
        <v>5787</v>
      </c>
      <c r="D1460" s="78">
        <v>20010529</v>
      </c>
      <c r="E1460" s="78" t="s">
        <v>5788</v>
      </c>
      <c r="F1460" s="78">
        <v>12</v>
      </c>
      <c r="G1460" s="82">
        <v>13450</v>
      </c>
      <c r="H1460" s="82">
        <v>12410</v>
      </c>
      <c r="I1460" s="82">
        <v>10903</v>
      </c>
      <c r="J1460" s="82">
        <v>8916941</v>
      </c>
      <c r="K1460" s="82">
        <v>119932856450</v>
      </c>
      <c r="L1460" s="82">
        <v>82393372000</v>
      </c>
      <c r="M1460" s="82">
        <v>43968456000</v>
      </c>
      <c r="N1460" s="82">
        <v>4458471000</v>
      </c>
      <c r="O1460" s="82">
        <v>38424916000</v>
      </c>
      <c r="P1460" s="82">
        <v>10720658000</v>
      </c>
      <c r="Q1460" s="82">
        <v>1017818000</v>
      </c>
      <c r="R1460" s="82">
        <v>6807014000</v>
      </c>
      <c r="S1460" s="82">
        <v>147730293000</v>
      </c>
      <c r="T1460" s="82">
        <v>102552874000</v>
      </c>
      <c r="U1460" s="82">
        <v>45177419000</v>
      </c>
      <c r="V1460" s="82">
        <v>24642882000</v>
      </c>
      <c r="W1460" s="82">
        <v>14549936000</v>
      </c>
      <c r="X1460" s="82">
        <v>11249068000</v>
      </c>
    </row>
    <row r="1461" spans="1:24" x14ac:dyDescent="0.3">
      <c r="A1461" s="78" t="s">
        <v>5789</v>
      </c>
      <c r="B1461" s="78" t="s">
        <v>5790</v>
      </c>
      <c r="C1461" s="78" t="s">
        <v>5791</v>
      </c>
      <c r="D1461" s="78">
        <v>20031219</v>
      </c>
      <c r="E1461" s="78" t="s">
        <v>5792</v>
      </c>
      <c r="F1461" s="78">
        <v>12</v>
      </c>
      <c r="G1461" s="82">
        <v>21300</v>
      </c>
      <c r="H1461" s="82">
        <v>22150</v>
      </c>
      <c r="I1461" s="82">
        <v>23587</v>
      </c>
      <c r="J1461" s="82">
        <v>10318867</v>
      </c>
      <c r="K1461" s="82">
        <v>219791867100</v>
      </c>
      <c r="L1461" s="82">
        <v>65144281000</v>
      </c>
      <c r="M1461" s="82">
        <v>21404806000</v>
      </c>
      <c r="N1461" s="82">
        <v>5159434000</v>
      </c>
      <c r="O1461" s="82">
        <v>43739475000</v>
      </c>
      <c r="P1461" s="82">
        <v>44321140000</v>
      </c>
      <c r="Q1461" s="82">
        <v>5719470000</v>
      </c>
      <c r="R1461" s="82">
        <v>4030411000</v>
      </c>
      <c r="S1461" s="82">
        <v>64330418000</v>
      </c>
      <c r="T1461" s="82">
        <v>21576772000</v>
      </c>
      <c r="U1461" s="82">
        <v>42753646000</v>
      </c>
      <c r="V1461" s="82">
        <v>44733209000</v>
      </c>
      <c r="W1461" s="82">
        <v>4633911000</v>
      </c>
      <c r="X1461" s="82">
        <v>3297752000</v>
      </c>
    </row>
    <row r="1462" spans="1:24" x14ac:dyDescent="0.3">
      <c r="A1462" s="78" t="s">
        <v>5793</v>
      </c>
      <c r="B1462" s="78" t="s">
        <v>5794</v>
      </c>
      <c r="C1462" s="78" t="s">
        <v>5795</v>
      </c>
      <c r="D1462" s="78">
        <v>19970827</v>
      </c>
      <c r="E1462" s="78" t="s">
        <v>5796</v>
      </c>
      <c r="F1462" s="78">
        <v>12</v>
      </c>
      <c r="G1462" s="82">
        <v>64900</v>
      </c>
      <c r="H1462" s="82">
        <v>65840</v>
      </c>
      <c r="I1462" s="82">
        <v>65505</v>
      </c>
      <c r="J1462" s="82">
        <v>6860000</v>
      </c>
      <c r="K1462" s="82">
        <v>445214000000</v>
      </c>
      <c r="L1462" s="82">
        <v>2797874276000</v>
      </c>
      <c r="M1462" s="82">
        <v>1667266491000</v>
      </c>
      <c r="N1462" s="82">
        <v>34300000000</v>
      </c>
      <c r="O1462" s="82">
        <v>1130607785000</v>
      </c>
      <c r="P1462" s="82">
        <v>4501797223000</v>
      </c>
      <c r="Q1462" s="82">
        <v>68116098000</v>
      </c>
      <c r="R1462" s="82">
        <v>45356922000</v>
      </c>
      <c r="S1462" s="82">
        <v>3742430029000</v>
      </c>
      <c r="T1462" s="82">
        <v>2492003776000</v>
      </c>
      <c r="U1462" s="82">
        <v>1250426253000</v>
      </c>
      <c r="V1462" s="82">
        <v>5187773138000</v>
      </c>
      <c r="W1462" s="82">
        <v>70095833000</v>
      </c>
      <c r="X1462" s="82">
        <v>44435399000</v>
      </c>
    </row>
    <row r="1463" spans="1:24" x14ac:dyDescent="0.3">
      <c r="A1463" s="78" t="s">
        <v>5797</v>
      </c>
      <c r="B1463" s="78" t="s">
        <v>5798</v>
      </c>
      <c r="C1463" s="78" t="s">
        <v>5799</v>
      </c>
      <c r="D1463" s="78">
        <v>19881010</v>
      </c>
      <c r="E1463" s="78" t="s">
        <v>5800</v>
      </c>
      <c r="F1463" s="78">
        <v>3</v>
      </c>
      <c r="G1463" s="82">
        <v>16700</v>
      </c>
      <c r="H1463" s="82">
        <v>16590</v>
      </c>
      <c r="I1463" s="82">
        <v>16390</v>
      </c>
      <c r="J1463" s="82">
        <v>10821611</v>
      </c>
      <c r="K1463" s="82">
        <v>180720903700</v>
      </c>
      <c r="L1463" s="82">
        <v>483569790000</v>
      </c>
      <c r="M1463" s="82">
        <v>116556310000</v>
      </c>
      <c r="N1463" s="82">
        <v>54129465000</v>
      </c>
      <c r="O1463" s="82">
        <v>367013480000</v>
      </c>
      <c r="P1463" s="82">
        <v>111761043000</v>
      </c>
      <c r="Q1463" s="82">
        <v>610350000</v>
      </c>
      <c r="R1463" s="82">
        <v>2139110000</v>
      </c>
      <c r="S1463" s="82">
        <v>627802653000</v>
      </c>
      <c r="T1463" s="82">
        <v>253533656000</v>
      </c>
      <c r="U1463" s="82">
        <v>374268996000</v>
      </c>
      <c r="V1463" s="82">
        <v>118462743000</v>
      </c>
      <c r="W1463" s="82">
        <v>1375297000</v>
      </c>
      <c r="X1463" s="82">
        <v>2519441000</v>
      </c>
    </row>
    <row r="1464" spans="1:24" x14ac:dyDescent="0.3">
      <c r="A1464" s="78" t="s">
        <v>5801</v>
      </c>
      <c r="B1464" s="78" t="s">
        <v>5802</v>
      </c>
      <c r="C1464" s="78" t="s">
        <v>5803</v>
      </c>
      <c r="D1464" s="78">
        <v>20060209</v>
      </c>
      <c r="E1464" s="78" t="s">
        <v>5804</v>
      </c>
      <c r="F1464" s="78">
        <v>12</v>
      </c>
      <c r="G1464" s="82">
        <v>249000</v>
      </c>
      <c r="H1464" s="82">
        <v>248700</v>
      </c>
      <c r="I1464" s="82">
        <v>243950</v>
      </c>
      <c r="J1464" s="82">
        <v>31490892</v>
      </c>
      <c r="K1464" s="82">
        <v>7841232108000</v>
      </c>
      <c r="L1464" s="82">
        <v>26609810735000</v>
      </c>
      <c r="M1464" s="82">
        <v>10544559874000</v>
      </c>
      <c r="N1464" s="82">
        <v>157454460000</v>
      </c>
      <c r="O1464" s="82">
        <v>16065250861000</v>
      </c>
      <c r="P1464" s="82">
        <v>11794582078000</v>
      </c>
      <c r="Q1464" s="82">
        <v>756051403000</v>
      </c>
      <c r="R1464" s="82">
        <v>635833302000</v>
      </c>
      <c r="S1464" s="82">
        <v>39182485209000</v>
      </c>
      <c r="T1464" s="82">
        <v>21640777620000</v>
      </c>
      <c r="U1464" s="82">
        <v>17541707588000</v>
      </c>
      <c r="V1464" s="82">
        <v>20690067830000</v>
      </c>
      <c r="W1464" s="82">
        <v>956586864000</v>
      </c>
      <c r="X1464" s="82">
        <v>600790081000</v>
      </c>
    </row>
    <row r="1465" spans="1:24" x14ac:dyDescent="0.3">
      <c r="A1465" s="78" t="s">
        <v>5805</v>
      </c>
      <c r="B1465" s="78" t="s">
        <v>5806</v>
      </c>
      <c r="C1465" s="78" t="s">
        <v>5807</v>
      </c>
      <c r="D1465" s="78">
        <v>19850819</v>
      </c>
      <c r="E1465" s="78" t="s">
        <v>5808</v>
      </c>
      <c r="F1465" s="78">
        <v>12</v>
      </c>
      <c r="G1465" s="82">
        <v>174000</v>
      </c>
      <c r="H1465" s="82">
        <v>173400</v>
      </c>
      <c r="I1465" s="82">
        <v>169225</v>
      </c>
      <c r="J1465" s="82">
        <v>9845181</v>
      </c>
      <c r="K1465" s="82">
        <v>1713061494000</v>
      </c>
      <c r="L1465" s="82">
        <v>5427111940000</v>
      </c>
      <c r="M1465" s="82">
        <v>3082811200000</v>
      </c>
      <c r="N1465" s="82">
        <v>49225905000</v>
      </c>
      <c r="O1465" s="82">
        <v>2344300740000</v>
      </c>
      <c r="P1465" s="82">
        <v>1094657984000</v>
      </c>
      <c r="Q1465" s="82">
        <v>119934389000</v>
      </c>
      <c r="R1465" s="82">
        <v>91202911000</v>
      </c>
      <c r="S1465" s="82">
        <v>7876252479000</v>
      </c>
      <c r="T1465" s="82">
        <v>4279005647000</v>
      </c>
      <c r="U1465" s="82">
        <v>3597246832000</v>
      </c>
      <c r="V1465" s="82">
        <v>1772967185000</v>
      </c>
      <c r="W1465" s="82">
        <v>176921457000</v>
      </c>
      <c r="X1465" s="82">
        <v>96904587000</v>
      </c>
    </row>
    <row r="1466" spans="1:24" x14ac:dyDescent="0.3">
      <c r="A1466" s="78" t="s">
        <v>5809</v>
      </c>
      <c r="B1466" s="78" t="s">
        <v>5810</v>
      </c>
      <c r="C1466" s="78" t="s">
        <v>5811</v>
      </c>
      <c r="D1466" s="78">
        <v>19890822</v>
      </c>
      <c r="E1466" s="78" t="s">
        <v>5812</v>
      </c>
      <c r="F1466" s="78">
        <v>12</v>
      </c>
      <c r="G1466" s="82">
        <v>18050</v>
      </c>
      <c r="H1466" s="82">
        <v>18210</v>
      </c>
      <c r="I1466" s="82">
        <v>18155</v>
      </c>
      <c r="J1466" s="82">
        <v>97704482</v>
      </c>
      <c r="K1466" s="82">
        <v>1763565900100</v>
      </c>
      <c r="L1466" s="82">
        <v>1580623872000</v>
      </c>
      <c r="M1466" s="82">
        <v>321594062000</v>
      </c>
      <c r="N1466" s="82">
        <v>48852241000</v>
      </c>
      <c r="O1466" s="82">
        <v>1259029810000</v>
      </c>
      <c r="P1466" s="82">
        <v>1002763064000</v>
      </c>
      <c r="Q1466" s="82">
        <v>45057720000</v>
      </c>
      <c r="R1466" s="82">
        <v>43830693000</v>
      </c>
      <c r="S1466" s="82">
        <v>1984199686000</v>
      </c>
      <c r="T1466" s="82">
        <v>519195027000</v>
      </c>
      <c r="U1466" s="82">
        <v>1465004659000</v>
      </c>
      <c r="V1466" s="82">
        <v>1405439377000</v>
      </c>
      <c r="W1466" s="82">
        <v>61079428000</v>
      </c>
      <c r="X1466" s="82">
        <v>77323818000</v>
      </c>
    </row>
    <row r="1467" spans="1:24" x14ac:dyDescent="0.3">
      <c r="A1467" s="78" t="s">
        <v>5813</v>
      </c>
      <c r="B1467" s="78" t="s">
        <v>5814</v>
      </c>
      <c r="C1467" s="78" t="s">
        <v>5815</v>
      </c>
      <c r="D1467" s="78">
        <v>19931105</v>
      </c>
      <c r="E1467" s="78" t="s">
        <v>5816</v>
      </c>
      <c r="F1467" s="78">
        <v>12</v>
      </c>
      <c r="G1467" s="82">
        <v>9800</v>
      </c>
      <c r="H1467" s="82">
        <v>10260</v>
      </c>
      <c r="I1467" s="82">
        <v>10153</v>
      </c>
      <c r="J1467" s="82">
        <v>4820000</v>
      </c>
      <c r="K1467" s="82">
        <v>47236000000</v>
      </c>
      <c r="L1467" s="82">
        <v>375192926000</v>
      </c>
      <c r="M1467" s="82">
        <v>204368314000</v>
      </c>
      <c r="N1467" s="82">
        <v>24100000000</v>
      </c>
      <c r="O1467" s="82">
        <v>170824612000</v>
      </c>
      <c r="P1467" s="82">
        <v>50942764000</v>
      </c>
      <c r="Q1467" s="82">
        <v>1508113000</v>
      </c>
      <c r="R1467" s="82">
        <v>-964133000</v>
      </c>
      <c r="S1467" s="82">
        <v>373331492000</v>
      </c>
      <c r="T1467" s="82">
        <v>205264839000</v>
      </c>
      <c r="U1467" s="82">
        <v>168066653000</v>
      </c>
      <c r="V1467" s="82">
        <v>51698587000</v>
      </c>
      <c r="W1467" s="82">
        <v>1334069000</v>
      </c>
      <c r="X1467" s="82">
        <v>-5353766000</v>
      </c>
    </row>
    <row r="1468" spans="1:24" x14ac:dyDescent="0.3">
      <c r="A1468" s="78" t="s">
        <v>5817</v>
      </c>
      <c r="B1468" s="78" t="s">
        <v>5818</v>
      </c>
      <c r="C1468" s="78" t="s">
        <v>5819</v>
      </c>
      <c r="D1468" s="78">
        <v>19941207</v>
      </c>
      <c r="E1468" s="78" t="s">
        <v>5820</v>
      </c>
      <c r="F1468" s="78">
        <v>12</v>
      </c>
      <c r="G1468" s="82">
        <v>2405</v>
      </c>
      <c r="H1468" s="82">
        <v>2461</v>
      </c>
      <c r="I1468" s="82">
        <v>2415</v>
      </c>
      <c r="J1468" s="82">
        <v>15000000</v>
      </c>
      <c r="K1468" s="82">
        <v>36075000000</v>
      </c>
      <c r="L1468" s="82">
        <v>69915761000</v>
      </c>
      <c r="M1468" s="82">
        <v>4458744000</v>
      </c>
      <c r="N1468" s="82">
        <v>1500000000</v>
      </c>
      <c r="O1468" s="82">
        <v>65457017000</v>
      </c>
      <c r="P1468" s="82">
        <v>145249985000</v>
      </c>
      <c r="Q1468" s="82">
        <v>821200000</v>
      </c>
      <c r="R1468" s="82">
        <v>1172566000</v>
      </c>
      <c r="S1468" s="82"/>
      <c r="T1468" s="82"/>
      <c r="U1468" s="82"/>
      <c r="V1468" s="82"/>
      <c r="W1468" s="82"/>
      <c r="X1468" s="82"/>
    </row>
    <row r="1469" spans="1:24" x14ac:dyDescent="0.3">
      <c r="A1469" s="78" t="s">
        <v>5821</v>
      </c>
      <c r="B1469" s="78" t="s">
        <v>5822</v>
      </c>
      <c r="C1469" s="78" t="s">
        <v>5823</v>
      </c>
      <c r="D1469" s="78">
        <v>19960130</v>
      </c>
      <c r="E1469" s="78" t="s">
        <v>5824</v>
      </c>
      <c r="F1469" s="78">
        <v>12</v>
      </c>
      <c r="G1469" s="82">
        <v>55000</v>
      </c>
      <c r="H1469" s="82">
        <v>56900</v>
      </c>
      <c r="I1469" s="82">
        <v>60245</v>
      </c>
      <c r="J1469" s="82">
        <v>6000000</v>
      </c>
      <c r="K1469" s="82">
        <v>330000000000</v>
      </c>
      <c r="L1469" s="82">
        <v>389115373000</v>
      </c>
      <c r="M1469" s="82">
        <v>124376852000</v>
      </c>
      <c r="N1469" s="82">
        <v>30000000000</v>
      </c>
      <c r="O1469" s="82">
        <v>264738521000</v>
      </c>
      <c r="P1469" s="82">
        <v>113033711000</v>
      </c>
      <c r="Q1469" s="82">
        <v>22509041000</v>
      </c>
      <c r="R1469" s="82">
        <v>17861181000</v>
      </c>
      <c r="S1469" s="82"/>
      <c r="T1469" s="82"/>
      <c r="U1469" s="82"/>
      <c r="V1469" s="82"/>
      <c r="W1469" s="82"/>
      <c r="X1469" s="82"/>
    </row>
    <row r="1470" spans="1:24" x14ac:dyDescent="0.3">
      <c r="A1470" s="78" t="s">
        <v>5825</v>
      </c>
      <c r="B1470" s="78" t="s">
        <v>5826</v>
      </c>
      <c r="C1470" s="78" t="s">
        <v>5827</v>
      </c>
      <c r="D1470" s="78">
        <v>20030522</v>
      </c>
      <c r="E1470" s="78" t="s">
        <v>5828</v>
      </c>
      <c r="F1470" s="78">
        <v>12</v>
      </c>
      <c r="G1470" s="82">
        <v>171500</v>
      </c>
      <c r="H1470" s="82">
        <v>180700</v>
      </c>
      <c r="I1470" s="82">
        <v>191325</v>
      </c>
      <c r="J1470" s="82">
        <v>21929022</v>
      </c>
      <c r="K1470" s="82">
        <v>3760827273000</v>
      </c>
      <c r="L1470" s="82">
        <v>1502126071000</v>
      </c>
      <c r="M1470" s="82">
        <v>204199465000</v>
      </c>
      <c r="N1470" s="82">
        <v>10964511000</v>
      </c>
      <c r="O1470" s="82">
        <v>1297926606000</v>
      </c>
      <c r="P1470" s="82">
        <v>426044957000</v>
      </c>
      <c r="Q1470" s="82">
        <v>175625395000</v>
      </c>
      <c r="R1470" s="82">
        <v>138353509000</v>
      </c>
      <c r="S1470" s="82">
        <v>1612190469000</v>
      </c>
      <c r="T1470" s="82">
        <v>299649735000</v>
      </c>
      <c r="U1470" s="82">
        <v>1312540734000</v>
      </c>
      <c r="V1470" s="82">
        <v>603572957000</v>
      </c>
      <c r="W1470" s="82">
        <v>190806503000</v>
      </c>
      <c r="X1470" s="82">
        <v>167182746000</v>
      </c>
    </row>
    <row r="1471" spans="1:24" x14ac:dyDescent="0.3">
      <c r="A1471" s="78" t="s">
        <v>5829</v>
      </c>
      <c r="B1471" s="78" t="s">
        <v>5830</v>
      </c>
      <c r="C1471" s="78" t="s">
        <v>5831</v>
      </c>
      <c r="D1471" s="78">
        <v>20000627</v>
      </c>
      <c r="E1471" s="78" t="s">
        <v>2213</v>
      </c>
      <c r="F1471" s="78">
        <v>12</v>
      </c>
      <c r="G1471" s="82">
        <v>14900</v>
      </c>
      <c r="H1471" s="82">
        <v>15340</v>
      </c>
      <c r="I1471" s="82">
        <v>14822</v>
      </c>
      <c r="J1471" s="82">
        <v>9156866</v>
      </c>
      <c r="K1471" s="82">
        <v>136437303400</v>
      </c>
      <c r="L1471" s="82">
        <v>266780891000</v>
      </c>
      <c r="M1471" s="82">
        <v>348445000</v>
      </c>
      <c r="N1471" s="82">
        <v>4653433000</v>
      </c>
      <c r="O1471" s="82">
        <v>266432446000</v>
      </c>
      <c r="P1471" s="82">
        <v>1410641000</v>
      </c>
      <c r="Q1471" s="82">
        <v>724913000</v>
      </c>
      <c r="R1471" s="82">
        <v>4123017000</v>
      </c>
      <c r="S1471" s="82">
        <v>626553424000</v>
      </c>
      <c r="T1471" s="82">
        <v>155287869000</v>
      </c>
      <c r="U1471" s="82">
        <v>471265555000</v>
      </c>
      <c r="V1471" s="82">
        <v>199677502000</v>
      </c>
      <c r="W1471" s="82">
        <v>31913058000</v>
      </c>
      <c r="X1471" s="82">
        <v>7315970000</v>
      </c>
    </row>
    <row r="1472" spans="1:24" x14ac:dyDescent="0.3">
      <c r="A1472" s="78" t="s">
        <v>5832</v>
      </c>
      <c r="B1472" s="78" t="s">
        <v>5833</v>
      </c>
      <c r="C1472" s="78" t="s">
        <v>5834</v>
      </c>
      <c r="D1472" s="78">
        <v>19991214</v>
      </c>
      <c r="E1472" s="78" t="s">
        <v>5835</v>
      </c>
      <c r="F1472" s="78">
        <v>12</v>
      </c>
      <c r="G1472" s="82">
        <v>1815</v>
      </c>
      <c r="H1472" s="82">
        <v>1831</v>
      </c>
      <c r="I1472" s="82">
        <v>1804</v>
      </c>
      <c r="J1472" s="82">
        <v>47270231</v>
      </c>
      <c r="K1472" s="82">
        <v>85795469265</v>
      </c>
      <c r="L1472" s="82">
        <v>33140723000</v>
      </c>
      <c r="M1472" s="82">
        <v>12950576000</v>
      </c>
      <c r="N1472" s="82">
        <v>23118062000</v>
      </c>
      <c r="O1472" s="82">
        <v>20190147000</v>
      </c>
      <c r="P1472" s="82">
        <v>13007952000</v>
      </c>
      <c r="Q1472" s="82">
        <v>-2570882000</v>
      </c>
      <c r="R1472" s="82">
        <v>-4015484000</v>
      </c>
      <c r="S1472" s="82">
        <v>33825135000</v>
      </c>
      <c r="T1472" s="82">
        <v>15190406000</v>
      </c>
      <c r="U1472" s="82">
        <v>18634729000</v>
      </c>
      <c r="V1472" s="82">
        <v>13536758000</v>
      </c>
      <c r="W1472" s="82">
        <v>-2409697000</v>
      </c>
      <c r="X1472" s="82">
        <v>-4921639000</v>
      </c>
    </row>
    <row r="1473" spans="1:24" x14ac:dyDescent="0.3">
      <c r="A1473" s="78" t="s">
        <v>5836</v>
      </c>
      <c r="B1473" s="78" t="s">
        <v>5837</v>
      </c>
      <c r="C1473" s="78" t="s">
        <v>5838</v>
      </c>
      <c r="D1473" s="78">
        <v>19981112</v>
      </c>
      <c r="E1473" s="78" t="s">
        <v>5839</v>
      </c>
      <c r="F1473" s="78">
        <v>12</v>
      </c>
      <c r="G1473" s="82">
        <v>4470</v>
      </c>
      <c r="H1473" s="82">
        <v>4360</v>
      </c>
      <c r="I1473" s="82">
        <v>4323</v>
      </c>
      <c r="J1473" s="82">
        <v>295959087</v>
      </c>
      <c r="K1473" s="82">
        <v>1322937118890</v>
      </c>
      <c r="L1473" s="82">
        <v>3058875079000</v>
      </c>
      <c r="M1473" s="82">
        <v>1935295186000</v>
      </c>
      <c r="N1473" s="82">
        <v>1479795435000</v>
      </c>
      <c r="O1473" s="82">
        <v>1123579892000</v>
      </c>
      <c r="P1473" s="82">
        <v>1968606343000</v>
      </c>
      <c r="Q1473" s="82">
        <v>38796270000</v>
      </c>
      <c r="R1473" s="82">
        <v>2784997000</v>
      </c>
      <c r="S1473" s="82"/>
      <c r="T1473" s="82"/>
      <c r="U1473" s="82"/>
      <c r="V1473" s="82"/>
      <c r="W1473" s="82"/>
      <c r="X1473" s="82"/>
    </row>
    <row r="1474" spans="1:24" x14ac:dyDescent="0.3">
      <c r="A1474" s="78" t="s">
        <v>5840</v>
      </c>
      <c r="B1474" s="78" t="s">
        <v>5841</v>
      </c>
      <c r="C1474" s="78" t="s">
        <v>5842</v>
      </c>
      <c r="D1474" s="78">
        <v>19990705</v>
      </c>
      <c r="E1474" s="78" t="s">
        <v>5843</v>
      </c>
      <c r="F1474" s="78">
        <v>12</v>
      </c>
      <c r="G1474" s="82">
        <v>9880</v>
      </c>
      <c r="H1474" s="82">
        <v>9996</v>
      </c>
      <c r="I1474" s="82">
        <v>10084</v>
      </c>
      <c r="J1474" s="82">
        <v>59500000</v>
      </c>
      <c r="K1474" s="82">
        <v>587860000000</v>
      </c>
      <c r="L1474" s="82">
        <v>463831442000</v>
      </c>
      <c r="M1474" s="82">
        <v>29184388000</v>
      </c>
      <c r="N1474" s="82">
        <v>30421047000</v>
      </c>
      <c r="O1474" s="82">
        <v>434647054000</v>
      </c>
      <c r="P1474" s="82">
        <v>6689352000</v>
      </c>
      <c r="Q1474" s="82">
        <v>950486000</v>
      </c>
      <c r="R1474" s="82">
        <v>6910675000</v>
      </c>
      <c r="S1474" s="82">
        <v>1841095171000</v>
      </c>
      <c r="T1474" s="82">
        <v>928008079000</v>
      </c>
      <c r="U1474" s="82">
        <v>913087092000</v>
      </c>
      <c r="V1474" s="82">
        <v>2346975795000</v>
      </c>
      <c r="W1474" s="82">
        <v>35065784000</v>
      </c>
      <c r="X1474" s="82">
        <v>10565130000</v>
      </c>
    </row>
    <row r="1475" spans="1:24" x14ac:dyDescent="0.3">
      <c r="A1475" s="78" t="s">
        <v>5844</v>
      </c>
      <c r="B1475" s="78" t="s">
        <v>5845</v>
      </c>
      <c r="C1475" s="78" t="s">
        <v>5846</v>
      </c>
      <c r="D1475" s="78">
        <v>20090603</v>
      </c>
      <c r="E1475" s="78" t="s">
        <v>5847</v>
      </c>
      <c r="F1475" s="78">
        <v>12</v>
      </c>
      <c r="G1475" s="82">
        <v>25850</v>
      </c>
      <c r="H1475" s="82">
        <v>26900</v>
      </c>
      <c r="I1475" s="82">
        <v>25992</v>
      </c>
      <c r="J1475" s="82">
        <v>8505234</v>
      </c>
      <c r="K1475" s="82">
        <v>219860298900</v>
      </c>
      <c r="L1475" s="82">
        <v>89024317000</v>
      </c>
      <c r="M1475" s="82">
        <v>4752576000</v>
      </c>
      <c r="N1475" s="82">
        <v>4252617000</v>
      </c>
      <c r="O1475" s="82">
        <v>84271741000</v>
      </c>
      <c r="P1475" s="82">
        <v>6957361000</v>
      </c>
      <c r="Q1475" s="82">
        <v>-3998723000</v>
      </c>
      <c r="R1475" s="82">
        <v>1375459000</v>
      </c>
      <c r="S1475" s="82">
        <v>108608387000</v>
      </c>
      <c r="T1475" s="82">
        <v>8937404000</v>
      </c>
      <c r="U1475" s="82">
        <v>99670983000</v>
      </c>
      <c r="V1475" s="82">
        <v>23256880000</v>
      </c>
      <c r="W1475" s="82">
        <v>-3390447000</v>
      </c>
      <c r="X1475" s="82">
        <v>-2788701000</v>
      </c>
    </row>
    <row r="1476" spans="1:24" x14ac:dyDescent="0.3">
      <c r="A1476" s="78" t="s">
        <v>5848</v>
      </c>
      <c r="B1476" s="78" t="s">
        <v>5849</v>
      </c>
      <c r="C1476" s="78" t="s">
        <v>5850</v>
      </c>
      <c r="D1476" s="78">
        <v>20020228</v>
      </c>
      <c r="E1476" s="78" t="s">
        <v>5851</v>
      </c>
      <c r="F1476" s="78">
        <v>12</v>
      </c>
      <c r="G1476" s="82">
        <v>6970</v>
      </c>
      <c r="H1476" s="82">
        <v>7272</v>
      </c>
      <c r="I1476" s="82">
        <v>7092</v>
      </c>
      <c r="J1476" s="82">
        <v>12030670</v>
      </c>
      <c r="K1476" s="82">
        <v>83853769900</v>
      </c>
      <c r="L1476" s="82">
        <v>67762847000</v>
      </c>
      <c r="M1476" s="82">
        <v>29777948000</v>
      </c>
      <c r="N1476" s="82">
        <v>6015335000</v>
      </c>
      <c r="O1476" s="82">
        <v>37984899000</v>
      </c>
      <c r="P1476" s="82">
        <v>84211043000</v>
      </c>
      <c r="Q1476" s="82">
        <v>6069529000</v>
      </c>
      <c r="R1476" s="82">
        <v>4510382000</v>
      </c>
      <c r="S1476" s="82">
        <v>69517939000</v>
      </c>
      <c r="T1476" s="82">
        <v>30933125000</v>
      </c>
      <c r="U1476" s="82">
        <v>38584814000</v>
      </c>
      <c r="V1476" s="82">
        <v>84646292000</v>
      </c>
      <c r="W1476" s="82">
        <v>6600917000</v>
      </c>
      <c r="X1476" s="82">
        <v>4893250000</v>
      </c>
    </row>
    <row r="1477" spans="1:24" x14ac:dyDescent="0.3">
      <c r="A1477" s="78" t="s">
        <v>5852</v>
      </c>
      <c r="B1477" s="78" t="s">
        <v>5853</v>
      </c>
      <c r="C1477" s="78" t="s">
        <v>5854</v>
      </c>
      <c r="D1477" s="78">
        <v>20011115</v>
      </c>
      <c r="E1477" s="78" t="s">
        <v>5855</v>
      </c>
      <c r="F1477" s="78">
        <v>12</v>
      </c>
      <c r="G1477" s="82">
        <v>3425</v>
      </c>
      <c r="H1477" s="82">
        <v>3443</v>
      </c>
      <c r="I1477" s="82">
        <v>3403</v>
      </c>
      <c r="J1477" s="82">
        <v>13544827</v>
      </c>
      <c r="K1477" s="82">
        <v>46391032475</v>
      </c>
      <c r="L1477" s="82">
        <v>133677784000</v>
      </c>
      <c r="M1477" s="82">
        <v>57707394000</v>
      </c>
      <c r="N1477" s="82">
        <v>6772414000</v>
      </c>
      <c r="O1477" s="82">
        <v>75970390000</v>
      </c>
      <c r="P1477" s="82">
        <v>58928770000</v>
      </c>
      <c r="Q1477" s="82">
        <v>-1064026000</v>
      </c>
      <c r="R1477" s="82">
        <v>-1450478000</v>
      </c>
      <c r="S1477" s="82">
        <v>154330456000</v>
      </c>
      <c r="T1477" s="82">
        <v>78685103000</v>
      </c>
      <c r="U1477" s="82">
        <v>75645353000</v>
      </c>
      <c r="V1477" s="82">
        <v>70594466000</v>
      </c>
      <c r="W1477" s="82">
        <v>1164731000</v>
      </c>
      <c r="X1477" s="82">
        <v>-175590000</v>
      </c>
    </row>
    <row r="1478" spans="1:24" x14ac:dyDescent="0.3">
      <c r="A1478" s="78" t="s">
        <v>5856</v>
      </c>
      <c r="B1478" s="78" t="s">
        <v>5857</v>
      </c>
      <c r="C1478" s="78" t="s">
        <v>5858</v>
      </c>
      <c r="D1478" s="78">
        <v>20021119</v>
      </c>
      <c r="E1478" s="78" t="s">
        <v>5859</v>
      </c>
      <c r="F1478" s="78">
        <v>12</v>
      </c>
      <c r="G1478" s="82">
        <v>1310</v>
      </c>
      <c r="H1478" s="82">
        <v>1327</v>
      </c>
      <c r="I1478" s="82">
        <v>1266</v>
      </c>
      <c r="J1478" s="82">
        <v>34465305</v>
      </c>
      <c r="K1478" s="82">
        <v>45149549550</v>
      </c>
      <c r="L1478" s="82">
        <v>41675815000</v>
      </c>
      <c r="M1478" s="82">
        <v>5407241000</v>
      </c>
      <c r="N1478" s="82">
        <v>16726325000</v>
      </c>
      <c r="O1478" s="82">
        <v>36268573000</v>
      </c>
      <c r="P1478" s="82">
        <v>30229972000</v>
      </c>
      <c r="Q1478" s="82">
        <v>553015000</v>
      </c>
      <c r="R1478" s="82">
        <v>339869000</v>
      </c>
      <c r="S1478" s="82"/>
      <c r="T1478" s="82"/>
      <c r="U1478" s="82"/>
      <c r="V1478" s="82"/>
      <c r="W1478" s="82"/>
      <c r="X1478" s="82"/>
    </row>
    <row r="1479" spans="1:24" x14ac:dyDescent="0.3">
      <c r="A1479" s="78" t="s">
        <v>5860</v>
      </c>
      <c r="B1479" s="78" t="s">
        <v>5861</v>
      </c>
      <c r="C1479" s="78" t="s">
        <v>5862</v>
      </c>
      <c r="D1479" s="78">
        <v>19910312</v>
      </c>
      <c r="E1479" s="78" t="s">
        <v>5863</v>
      </c>
      <c r="F1479" s="78">
        <v>12</v>
      </c>
      <c r="G1479" s="82">
        <v>95000</v>
      </c>
      <c r="H1479" s="82">
        <v>96640</v>
      </c>
      <c r="I1479" s="82">
        <v>100315</v>
      </c>
      <c r="J1479" s="82">
        <v>39248121</v>
      </c>
      <c r="K1479" s="82">
        <v>3728571495000</v>
      </c>
      <c r="L1479" s="82">
        <v>1915364836000</v>
      </c>
      <c r="M1479" s="82">
        <v>1170488435000</v>
      </c>
      <c r="N1479" s="82">
        <v>200000000000</v>
      </c>
      <c r="O1479" s="82">
        <v>744876401000</v>
      </c>
      <c r="P1479" s="82">
        <v>2062692515000</v>
      </c>
      <c r="Q1479" s="82">
        <v>114827356000</v>
      </c>
      <c r="R1479" s="82">
        <v>73578528000</v>
      </c>
      <c r="S1479" s="82">
        <v>1932803959000</v>
      </c>
      <c r="T1479" s="82">
        <v>1193538760000</v>
      </c>
      <c r="U1479" s="82">
        <v>739265199000</v>
      </c>
      <c r="V1479" s="82">
        <v>2095307881000</v>
      </c>
      <c r="W1479" s="82">
        <v>112431398000</v>
      </c>
      <c r="X1479" s="82">
        <v>69503631000</v>
      </c>
    </row>
    <row r="1480" spans="1:24" x14ac:dyDescent="0.3">
      <c r="A1480" s="78" t="s">
        <v>5864</v>
      </c>
      <c r="B1480" s="78" t="s">
        <v>5865</v>
      </c>
      <c r="C1480" s="78" t="s">
        <v>5866</v>
      </c>
      <c r="D1480" s="78">
        <v>20101220</v>
      </c>
      <c r="E1480" s="78" t="s">
        <v>5867</v>
      </c>
      <c r="F1480" s="78">
        <v>12</v>
      </c>
      <c r="G1480" s="82">
        <v>12600</v>
      </c>
      <c r="H1480" s="82">
        <v>12660</v>
      </c>
      <c r="I1480" s="82">
        <v>11582</v>
      </c>
      <c r="J1480" s="82">
        <v>5793026</v>
      </c>
      <c r="K1480" s="82">
        <v>72992127600</v>
      </c>
      <c r="L1480" s="82">
        <v>93265644000</v>
      </c>
      <c r="M1480" s="82">
        <v>24149139000</v>
      </c>
      <c r="N1480" s="82">
        <v>2896513000</v>
      </c>
      <c r="O1480" s="82">
        <v>69116506000</v>
      </c>
      <c r="P1480" s="82">
        <v>44121862000</v>
      </c>
      <c r="Q1480" s="82">
        <v>4972033000</v>
      </c>
      <c r="R1480" s="82">
        <v>4607100000</v>
      </c>
      <c r="S1480" s="82"/>
      <c r="T1480" s="82"/>
      <c r="U1480" s="82"/>
      <c r="V1480" s="82"/>
      <c r="W1480" s="82"/>
      <c r="X1480" s="82"/>
    </row>
    <row r="1481" spans="1:24" x14ac:dyDescent="0.3">
      <c r="A1481" s="78" t="s">
        <v>5868</v>
      </c>
      <c r="B1481" s="78" t="s">
        <v>5869</v>
      </c>
      <c r="C1481" s="78" t="s">
        <v>5870</v>
      </c>
      <c r="D1481" s="78">
        <v>20031104</v>
      </c>
      <c r="E1481" s="78" t="s">
        <v>5871</v>
      </c>
      <c r="F1481" s="78">
        <v>12</v>
      </c>
      <c r="G1481" s="82">
        <v>1865</v>
      </c>
      <c r="H1481" s="82">
        <v>1908</v>
      </c>
      <c r="I1481" s="82">
        <v>1663</v>
      </c>
      <c r="J1481" s="82">
        <v>75529325</v>
      </c>
      <c r="K1481" s="82">
        <v>140862191125</v>
      </c>
      <c r="L1481" s="82">
        <v>288566331000</v>
      </c>
      <c r="M1481" s="82">
        <v>156660945000</v>
      </c>
      <c r="N1481" s="82">
        <v>78042321000</v>
      </c>
      <c r="O1481" s="82">
        <v>131905387000</v>
      </c>
      <c r="P1481" s="82">
        <v>175774675000</v>
      </c>
      <c r="Q1481" s="82">
        <v>4151026000</v>
      </c>
      <c r="R1481" s="82">
        <v>-760885000</v>
      </c>
      <c r="S1481" s="82">
        <v>287741199000</v>
      </c>
      <c r="T1481" s="82">
        <v>156807728000</v>
      </c>
      <c r="U1481" s="82">
        <v>130933471000</v>
      </c>
      <c r="V1481" s="82">
        <v>175774675000</v>
      </c>
      <c r="W1481" s="82">
        <v>3994843000</v>
      </c>
      <c r="X1481" s="82">
        <v>-2612085000</v>
      </c>
    </row>
    <row r="1482" spans="1:24" x14ac:dyDescent="0.3">
      <c r="A1482" s="78" t="s">
        <v>5872</v>
      </c>
      <c r="B1482" s="78" t="s">
        <v>5873</v>
      </c>
      <c r="C1482" s="78" t="s">
        <v>5874</v>
      </c>
      <c r="D1482" s="78">
        <v>20011011</v>
      </c>
      <c r="E1482" s="78" t="s">
        <v>5875</v>
      </c>
      <c r="F1482" s="78">
        <v>12</v>
      </c>
      <c r="G1482" s="82">
        <v>1790</v>
      </c>
      <c r="H1482" s="82">
        <v>1784</v>
      </c>
      <c r="I1482" s="82">
        <v>1733</v>
      </c>
      <c r="J1482" s="82">
        <v>27487602</v>
      </c>
      <c r="K1482" s="82">
        <v>49202807580</v>
      </c>
      <c r="L1482" s="82">
        <v>119913121000</v>
      </c>
      <c r="M1482" s="82">
        <v>72332492000</v>
      </c>
      <c r="N1482" s="82">
        <v>13947130000</v>
      </c>
      <c r="O1482" s="82">
        <v>47580628000</v>
      </c>
      <c r="P1482" s="82">
        <v>100458918000</v>
      </c>
      <c r="Q1482" s="82">
        <v>3993111000</v>
      </c>
      <c r="R1482" s="82">
        <v>2813818000</v>
      </c>
      <c r="S1482" s="82"/>
      <c r="T1482" s="82"/>
      <c r="U1482" s="82"/>
      <c r="V1482" s="82"/>
      <c r="W1482" s="82"/>
      <c r="X1482" s="82"/>
    </row>
    <row r="1483" spans="1:24" x14ac:dyDescent="0.3">
      <c r="A1483" s="78" t="s">
        <v>5876</v>
      </c>
      <c r="B1483" s="78" t="s">
        <v>669</v>
      </c>
      <c r="C1483" s="78" t="s">
        <v>5877</v>
      </c>
      <c r="D1483" s="78">
        <v>20011213</v>
      </c>
      <c r="E1483" s="78" t="s">
        <v>5878</v>
      </c>
      <c r="F1483" s="78">
        <v>12</v>
      </c>
      <c r="G1483" s="82">
        <v>2355</v>
      </c>
      <c r="H1483" s="82">
        <v>2407</v>
      </c>
      <c r="I1483" s="82">
        <v>2253</v>
      </c>
      <c r="J1483" s="82">
        <v>33173548</v>
      </c>
      <c r="K1483" s="82">
        <v>78123705540</v>
      </c>
      <c r="L1483" s="82">
        <v>56266549000</v>
      </c>
      <c r="M1483" s="82">
        <v>25935614000</v>
      </c>
      <c r="N1483" s="82">
        <v>14437596000</v>
      </c>
      <c r="O1483" s="82">
        <v>30330935000</v>
      </c>
      <c r="P1483" s="82">
        <v>49932309000</v>
      </c>
      <c r="Q1483" s="82">
        <v>2246711000</v>
      </c>
      <c r="R1483" s="82">
        <v>1045433000</v>
      </c>
      <c r="S1483" s="82">
        <v>105615589000</v>
      </c>
      <c r="T1483" s="82">
        <v>47261689000</v>
      </c>
      <c r="U1483" s="82">
        <v>58353900000</v>
      </c>
      <c r="V1483" s="82">
        <v>120624194000</v>
      </c>
      <c r="W1483" s="82">
        <v>10452686000</v>
      </c>
      <c r="X1483" s="82">
        <v>6392382000</v>
      </c>
    </row>
    <row r="1484" spans="1:24" x14ac:dyDescent="0.3">
      <c r="A1484" s="78" t="s">
        <v>5879</v>
      </c>
      <c r="B1484" s="78" t="s">
        <v>5880</v>
      </c>
      <c r="C1484" s="78" t="s">
        <v>5881</v>
      </c>
      <c r="D1484" s="78">
        <v>20031114</v>
      </c>
      <c r="E1484" s="78" t="s">
        <v>5882</v>
      </c>
      <c r="F1484" s="78">
        <v>12</v>
      </c>
      <c r="G1484" s="82">
        <v>6280</v>
      </c>
      <c r="H1484" s="82">
        <v>6488</v>
      </c>
      <c r="I1484" s="82">
        <v>6391</v>
      </c>
      <c r="J1484" s="82">
        <v>11428214</v>
      </c>
      <c r="K1484" s="82">
        <v>71769183920</v>
      </c>
      <c r="L1484" s="82">
        <v>156956419000</v>
      </c>
      <c r="M1484" s="82">
        <v>74229645000</v>
      </c>
      <c r="N1484" s="82">
        <v>5714107000</v>
      </c>
      <c r="O1484" s="82">
        <v>82726774000</v>
      </c>
      <c r="P1484" s="82">
        <v>64739230000</v>
      </c>
      <c r="Q1484" s="82">
        <v>2647775000</v>
      </c>
      <c r="R1484" s="82">
        <v>506996000</v>
      </c>
      <c r="S1484" s="82">
        <v>361442479000</v>
      </c>
      <c r="T1484" s="82">
        <v>251778942000</v>
      </c>
      <c r="U1484" s="82">
        <v>109663537000</v>
      </c>
      <c r="V1484" s="82">
        <v>370806165000</v>
      </c>
      <c r="W1484" s="82">
        <v>10036459000</v>
      </c>
      <c r="X1484" s="82">
        <v>3332938000</v>
      </c>
    </row>
    <row r="1485" spans="1:24" x14ac:dyDescent="0.3">
      <c r="A1485" s="78" t="s">
        <v>5883</v>
      </c>
      <c r="B1485" s="78" t="s">
        <v>5884</v>
      </c>
      <c r="C1485" s="78" t="s">
        <v>5885</v>
      </c>
      <c r="D1485" s="78">
        <v>20110126</v>
      </c>
      <c r="E1485" s="78" t="s">
        <v>5886</v>
      </c>
      <c r="F1485" s="78">
        <v>12</v>
      </c>
      <c r="G1485" s="82">
        <v>14550</v>
      </c>
      <c r="H1485" s="82">
        <v>14790</v>
      </c>
      <c r="I1485" s="82">
        <v>14190</v>
      </c>
      <c r="J1485" s="82">
        <v>19200000</v>
      </c>
      <c r="K1485" s="82">
        <v>279360000000</v>
      </c>
      <c r="L1485" s="82">
        <v>152322330000</v>
      </c>
      <c r="M1485" s="82">
        <v>25170859000</v>
      </c>
      <c r="N1485" s="82">
        <v>9600000000</v>
      </c>
      <c r="O1485" s="82">
        <v>127151470000</v>
      </c>
      <c r="P1485" s="82">
        <v>134497463000</v>
      </c>
      <c r="Q1485" s="82">
        <v>20649857000</v>
      </c>
      <c r="R1485" s="82">
        <v>17848927000</v>
      </c>
      <c r="S1485" s="82">
        <v>154982431000</v>
      </c>
      <c r="T1485" s="82">
        <v>25456633000</v>
      </c>
      <c r="U1485" s="82">
        <v>129525798000</v>
      </c>
      <c r="V1485" s="82">
        <v>140271828000</v>
      </c>
      <c r="W1485" s="82">
        <v>24981251000</v>
      </c>
      <c r="X1485" s="82">
        <v>21375625000</v>
      </c>
    </row>
    <row r="1486" spans="1:24" x14ac:dyDescent="0.3">
      <c r="A1486" s="78" t="s">
        <v>5887</v>
      </c>
      <c r="B1486" s="78" t="s">
        <v>5888</v>
      </c>
      <c r="C1486" s="78" t="s">
        <v>5889</v>
      </c>
      <c r="D1486" s="78">
        <v>20100928</v>
      </c>
      <c r="E1486" s="78" t="s">
        <v>5890</v>
      </c>
      <c r="F1486" s="78">
        <v>12</v>
      </c>
      <c r="G1486" s="82">
        <v>89900</v>
      </c>
      <c r="H1486" s="82">
        <v>92080</v>
      </c>
      <c r="I1486" s="82">
        <v>95905</v>
      </c>
      <c r="J1486" s="82">
        <v>10803014</v>
      </c>
      <c r="K1486" s="82">
        <v>971190958600</v>
      </c>
      <c r="L1486" s="82">
        <v>693257599000</v>
      </c>
      <c r="M1486" s="82">
        <v>319641920000</v>
      </c>
      <c r="N1486" s="82">
        <v>52240070000</v>
      </c>
      <c r="O1486" s="82">
        <v>373615679000</v>
      </c>
      <c r="P1486" s="82">
        <v>285258409000</v>
      </c>
      <c r="Q1486" s="82">
        <v>13198743000</v>
      </c>
      <c r="R1486" s="82">
        <v>8050160000</v>
      </c>
      <c r="S1486" s="82">
        <v>1046873637000</v>
      </c>
      <c r="T1486" s="82">
        <v>477364769000</v>
      </c>
      <c r="U1486" s="82">
        <v>569508869000</v>
      </c>
      <c r="V1486" s="82">
        <v>584030125000</v>
      </c>
      <c r="W1486" s="82">
        <v>79031351000</v>
      </c>
      <c r="X1486" s="82">
        <v>70460345000</v>
      </c>
    </row>
    <row r="1487" spans="1:24" x14ac:dyDescent="0.3">
      <c r="A1487" s="78" t="s">
        <v>5891</v>
      </c>
      <c r="B1487" s="78" t="s">
        <v>5892</v>
      </c>
      <c r="C1487" s="78" t="s">
        <v>5893</v>
      </c>
      <c r="D1487" s="78">
        <v>19991130</v>
      </c>
      <c r="E1487" s="78" t="s">
        <v>5894</v>
      </c>
      <c r="F1487" s="78">
        <v>12</v>
      </c>
      <c r="G1487" s="82">
        <v>6630</v>
      </c>
      <c r="H1487" s="82">
        <v>6618</v>
      </c>
      <c r="I1487" s="82">
        <v>6687</v>
      </c>
      <c r="J1487" s="82">
        <v>23034277</v>
      </c>
      <c r="K1487" s="82">
        <v>152717256510</v>
      </c>
      <c r="L1487" s="82">
        <v>92864233000</v>
      </c>
      <c r="M1487" s="82">
        <v>14787465000</v>
      </c>
      <c r="N1487" s="82">
        <v>11617139000</v>
      </c>
      <c r="O1487" s="82">
        <v>78076769000</v>
      </c>
      <c r="P1487" s="82">
        <v>31800905000</v>
      </c>
      <c r="Q1487" s="82">
        <v>7290872000</v>
      </c>
      <c r="R1487" s="82">
        <v>4776625000</v>
      </c>
      <c r="S1487" s="82">
        <v>184562713000</v>
      </c>
      <c r="T1487" s="82">
        <v>78643816000</v>
      </c>
      <c r="U1487" s="82">
        <v>105918897000</v>
      </c>
      <c r="V1487" s="82">
        <v>215254730000</v>
      </c>
      <c r="W1487" s="82">
        <v>19342469000</v>
      </c>
      <c r="X1487" s="82">
        <v>11684289000</v>
      </c>
    </row>
    <row r="1488" spans="1:24" x14ac:dyDescent="0.3">
      <c r="A1488" s="78" t="s">
        <v>5895</v>
      </c>
      <c r="B1488" s="78" t="s">
        <v>5896</v>
      </c>
      <c r="C1488" s="78" t="s">
        <v>5897</v>
      </c>
      <c r="D1488" s="78">
        <v>20000818</v>
      </c>
      <c r="E1488" s="78" t="s">
        <v>5898</v>
      </c>
      <c r="F1488" s="78">
        <v>12</v>
      </c>
      <c r="G1488" s="82">
        <v>2255</v>
      </c>
      <c r="H1488" s="82">
        <v>2321</v>
      </c>
      <c r="I1488" s="82">
        <v>2335</v>
      </c>
      <c r="J1488" s="82">
        <v>92888101</v>
      </c>
      <c r="K1488" s="82">
        <v>209462667755</v>
      </c>
      <c r="L1488" s="82">
        <v>104149832000</v>
      </c>
      <c r="M1488" s="82">
        <v>24257936000</v>
      </c>
      <c r="N1488" s="82">
        <v>46444051000</v>
      </c>
      <c r="O1488" s="82">
        <v>79891896000</v>
      </c>
      <c r="P1488" s="82">
        <v>61605108000</v>
      </c>
      <c r="Q1488" s="82">
        <v>3550099000</v>
      </c>
      <c r="R1488" s="82">
        <v>5386472000</v>
      </c>
      <c r="S1488" s="82">
        <v>458686417000</v>
      </c>
      <c r="T1488" s="82">
        <v>365638463000</v>
      </c>
      <c r="U1488" s="82">
        <v>93047954000</v>
      </c>
      <c r="V1488" s="82">
        <v>139666543000</v>
      </c>
      <c r="W1488" s="82">
        <v>16728102000</v>
      </c>
      <c r="X1488" s="82">
        <v>15317018000</v>
      </c>
    </row>
    <row r="1489" spans="1:24" x14ac:dyDescent="0.3">
      <c r="A1489" s="78" t="s">
        <v>5899</v>
      </c>
      <c r="B1489" s="78" t="s">
        <v>5900</v>
      </c>
      <c r="C1489" s="78" t="s">
        <v>5901</v>
      </c>
      <c r="D1489" s="78">
        <v>20000831</v>
      </c>
      <c r="E1489" s="78" t="s">
        <v>5902</v>
      </c>
      <c r="F1489" s="78">
        <v>12</v>
      </c>
      <c r="G1489" s="82">
        <v>7790</v>
      </c>
      <c r="H1489" s="82">
        <v>7890</v>
      </c>
      <c r="I1489" s="82">
        <v>7813</v>
      </c>
      <c r="J1489" s="82">
        <v>18000000</v>
      </c>
      <c r="K1489" s="82">
        <v>140220000000</v>
      </c>
      <c r="L1489" s="82">
        <v>224010771000</v>
      </c>
      <c r="M1489" s="82">
        <v>117323620000</v>
      </c>
      <c r="N1489" s="82">
        <v>9000000000</v>
      </c>
      <c r="O1489" s="82">
        <v>106687151000</v>
      </c>
      <c r="P1489" s="82">
        <v>268465609000</v>
      </c>
      <c r="Q1489" s="82">
        <v>17360469000</v>
      </c>
      <c r="R1489" s="82">
        <v>13620942000</v>
      </c>
      <c r="S1489" s="82">
        <v>265984077000</v>
      </c>
      <c r="T1489" s="82">
        <v>135725467000</v>
      </c>
      <c r="U1489" s="82">
        <v>130258610000</v>
      </c>
      <c r="V1489" s="82">
        <v>321316740000</v>
      </c>
      <c r="W1489" s="82">
        <v>19912883000</v>
      </c>
      <c r="X1489" s="82">
        <v>13578420000</v>
      </c>
    </row>
    <row r="1490" spans="1:24" x14ac:dyDescent="0.3">
      <c r="A1490" s="78" t="s">
        <v>5903</v>
      </c>
      <c r="B1490" s="78" t="s">
        <v>5904</v>
      </c>
      <c r="C1490" s="78" t="s">
        <v>5905</v>
      </c>
      <c r="D1490" s="78">
        <v>19970107</v>
      </c>
      <c r="E1490" s="78" t="s">
        <v>5906</v>
      </c>
      <c r="F1490" s="78">
        <v>12</v>
      </c>
      <c r="G1490" s="82">
        <v>13300</v>
      </c>
      <c r="H1490" s="82">
        <v>13230</v>
      </c>
      <c r="I1490" s="82">
        <v>13612</v>
      </c>
      <c r="J1490" s="82">
        <v>20329604</v>
      </c>
      <c r="K1490" s="82">
        <v>270383733200</v>
      </c>
      <c r="L1490" s="82">
        <v>176736209000</v>
      </c>
      <c r="M1490" s="82">
        <v>18097329000</v>
      </c>
      <c r="N1490" s="82">
        <v>10152802000</v>
      </c>
      <c r="O1490" s="82">
        <v>158638880000</v>
      </c>
      <c r="P1490" s="82">
        <v>93171639000</v>
      </c>
      <c r="Q1490" s="82">
        <v>12381583000</v>
      </c>
      <c r="R1490" s="82">
        <v>9877457000</v>
      </c>
      <c r="S1490" s="82">
        <v>186631270000</v>
      </c>
      <c r="T1490" s="82">
        <v>23312737000</v>
      </c>
      <c r="U1490" s="82">
        <v>163318533000</v>
      </c>
      <c r="V1490" s="82">
        <v>103415969000</v>
      </c>
      <c r="W1490" s="82">
        <v>12954834000</v>
      </c>
      <c r="X1490" s="82">
        <v>8142229000</v>
      </c>
    </row>
    <row r="1491" spans="1:24" x14ac:dyDescent="0.3">
      <c r="A1491" s="78" t="s">
        <v>5907</v>
      </c>
      <c r="B1491" s="78" t="s">
        <v>5908</v>
      </c>
      <c r="C1491" s="78" t="s">
        <v>5909</v>
      </c>
      <c r="D1491" s="78">
        <v>20011226</v>
      </c>
      <c r="E1491" s="78" t="s">
        <v>5910</v>
      </c>
      <c r="F1491" s="78">
        <v>12</v>
      </c>
      <c r="G1491" s="82">
        <v>2315</v>
      </c>
      <c r="H1491" s="82">
        <v>2331</v>
      </c>
      <c r="I1491" s="82">
        <v>2285</v>
      </c>
      <c r="J1491" s="82">
        <v>25309239</v>
      </c>
      <c r="K1491" s="82">
        <v>58590888285</v>
      </c>
      <c r="L1491" s="82">
        <v>58135397000</v>
      </c>
      <c r="M1491" s="82">
        <v>20901057000</v>
      </c>
      <c r="N1491" s="82">
        <v>12804620000</v>
      </c>
      <c r="O1491" s="82">
        <v>37234340000</v>
      </c>
      <c r="P1491" s="82">
        <v>37990577000</v>
      </c>
      <c r="Q1491" s="82">
        <v>1781098000</v>
      </c>
      <c r="R1491" s="82">
        <v>1466830000</v>
      </c>
      <c r="S1491" s="82">
        <v>104489572000</v>
      </c>
      <c r="T1491" s="82">
        <v>41535603000</v>
      </c>
      <c r="U1491" s="82">
        <v>62953969000</v>
      </c>
      <c r="V1491" s="82">
        <v>77079968000</v>
      </c>
      <c r="W1491" s="82">
        <v>5815425000</v>
      </c>
      <c r="X1491" s="82">
        <v>4619911000</v>
      </c>
    </row>
    <row r="1492" spans="1:24" x14ac:dyDescent="0.3">
      <c r="A1492" s="78" t="s">
        <v>5911</v>
      </c>
      <c r="B1492" s="78" t="s">
        <v>5912</v>
      </c>
      <c r="C1492" s="78" t="s">
        <v>5913</v>
      </c>
      <c r="D1492" s="78">
        <v>20010720</v>
      </c>
      <c r="E1492" s="78" t="s">
        <v>5914</v>
      </c>
      <c r="F1492" s="78">
        <v>12</v>
      </c>
      <c r="G1492" s="82">
        <v>2820</v>
      </c>
      <c r="H1492" s="82">
        <v>2773</v>
      </c>
      <c r="I1492" s="82">
        <v>2670</v>
      </c>
      <c r="J1492" s="82">
        <v>9000000</v>
      </c>
      <c r="K1492" s="82">
        <v>25380000000</v>
      </c>
      <c r="L1492" s="82">
        <v>56689760000</v>
      </c>
      <c r="M1492" s="82">
        <v>5331686000</v>
      </c>
      <c r="N1492" s="82">
        <v>4500000000</v>
      </c>
      <c r="O1492" s="82">
        <v>51358074000</v>
      </c>
      <c r="P1492" s="82">
        <v>19789819000</v>
      </c>
      <c r="Q1492" s="82">
        <v>35874000</v>
      </c>
      <c r="R1492" s="82">
        <v>1047496000</v>
      </c>
      <c r="S1492" s="82">
        <v>56721873000</v>
      </c>
      <c r="T1492" s="82">
        <v>5439050000</v>
      </c>
      <c r="U1492" s="82">
        <v>51282822000</v>
      </c>
      <c r="V1492" s="82">
        <v>20079207000</v>
      </c>
      <c r="W1492" s="82">
        <v>-38082000</v>
      </c>
      <c r="X1492" s="82">
        <v>990662000</v>
      </c>
    </row>
    <row r="1493" spans="1:24" x14ac:dyDescent="0.3">
      <c r="A1493" s="78" t="s">
        <v>5915</v>
      </c>
      <c r="B1493" s="78" t="s">
        <v>5916</v>
      </c>
      <c r="C1493" s="78" t="s">
        <v>5917</v>
      </c>
      <c r="D1493" s="78">
        <v>20011030</v>
      </c>
      <c r="E1493" s="78" t="s">
        <v>5918</v>
      </c>
      <c r="F1493" s="78">
        <v>12</v>
      </c>
      <c r="G1493" s="82">
        <v>4370</v>
      </c>
      <c r="H1493" s="82">
        <v>4705</v>
      </c>
      <c r="I1493" s="82">
        <v>4102</v>
      </c>
      <c r="J1493" s="82">
        <v>6000000</v>
      </c>
      <c r="K1493" s="82">
        <v>26220000000</v>
      </c>
      <c r="L1493" s="82">
        <v>38650040000</v>
      </c>
      <c r="M1493" s="82">
        <v>4074887000</v>
      </c>
      <c r="N1493" s="82">
        <v>3000000000</v>
      </c>
      <c r="O1493" s="82">
        <v>34575153000</v>
      </c>
      <c r="P1493" s="82">
        <v>23143992000</v>
      </c>
      <c r="Q1493" s="82">
        <v>2001357000</v>
      </c>
      <c r="R1493" s="82">
        <v>1972518000</v>
      </c>
      <c r="S1493" s="82">
        <v>38218142000</v>
      </c>
      <c r="T1493" s="82">
        <v>4092303000</v>
      </c>
      <c r="U1493" s="82">
        <v>34125840000</v>
      </c>
      <c r="V1493" s="82">
        <v>23421679000</v>
      </c>
      <c r="W1493" s="82">
        <v>2005339000</v>
      </c>
      <c r="X1493" s="82">
        <v>1963652000</v>
      </c>
    </row>
    <row r="1494" spans="1:24" x14ac:dyDescent="0.3">
      <c r="A1494" s="78" t="s">
        <v>5919</v>
      </c>
      <c r="B1494" s="78" t="s">
        <v>5920</v>
      </c>
      <c r="C1494" s="78" t="s">
        <v>5921</v>
      </c>
      <c r="D1494" s="78">
        <v>20020723</v>
      </c>
      <c r="E1494" s="78" t="s">
        <v>5922</v>
      </c>
      <c r="F1494" s="78">
        <v>12</v>
      </c>
      <c r="G1494" s="82">
        <v>5450</v>
      </c>
      <c r="H1494" s="82">
        <v>5614</v>
      </c>
      <c r="I1494" s="82">
        <v>5732</v>
      </c>
      <c r="J1494" s="82">
        <v>16182026</v>
      </c>
      <c r="K1494" s="82">
        <v>88192041700</v>
      </c>
      <c r="L1494" s="82">
        <v>136640372000</v>
      </c>
      <c r="M1494" s="82">
        <v>68934524000</v>
      </c>
      <c r="N1494" s="82">
        <v>7852586000</v>
      </c>
      <c r="O1494" s="82">
        <v>67705848000</v>
      </c>
      <c r="P1494" s="82">
        <v>96346535000</v>
      </c>
      <c r="Q1494" s="82">
        <v>5126129000</v>
      </c>
      <c r="R1494" s="82">
        <v>1921145000</v>
      </c>
      <c r="S1494" s="82">
        <v>148657032000</v>
      </c>
      <c r="T1494" s="82">
        <v>78237152000</v>
      </c>
      <c r="U1494" s="82">
        <v>70419880000</v>
      </c>
      <c r="V1494" s="82">
        <v>103262209000</v>
      </c>
      <c r="W1494" s="82">
        <v>7509156000</v>
      </c>
      <c r="X1494" s="82">
        <v>3199674000</v>
      </c>
    </row>
    <row r="1495" spans="1:24" x14ac:dyDescent="0.3">
      <c r="A1495" s="78" t="s">
        <v>5923</v>
      </c>
      <c r="B1495" s="78" t="s">
        <v>5924</v>
      </c>
      <c r="C1495" s="78" t="s">
        <v>5925</v>
      </c>
      <c r="D1495" s="78">
        <v>19960924</v>
      </c>
      <c r="E1495" s="78" t="s">
        <v>5926</v>
      </c>
      <c r="F1495" s="78">
        <v>12</v>
      </c>
      <c r="G1495" s="82">
        <v>12650</v>
      </c>
      <c r="H1495" s="82">
        <v>12790</v>
      </c>
      <c r="I1495" s="82">
        <v>12470</v>
      </c>
      <c r="J1495" s="82">
        <v>80500626</v>
      </c>
      <c r="K1495" s="82">
        <v>1018332918900</v>
      </c>
      <c r="L1495" s="82">
        <v>436611034000</v>
      </c>
      <c r="M1495" s="82">
        <v>137744914000</v>
      </c>
      <c r="N1495" s="82">
        <v>40250313000</v>
      </c>
      <c r="O1495" s="82">
        <v>298866120000</v>
      </c>
      <c r="P1495" s="82">
        <v>251061375000</v>
      </c>
      <c r="Q1495" s="82">
        <v>34788482000</v>
      </c>
      <c r="R1495" s="82">
        <v>29243573000</v>
      </c>
      <c r="S1495" s="82">
        <v>612582444000</v>
      </c>
      <c r="T1495" s="82">
        <v>169039019000</v>
      </c>
      <c r="U1495" s="82">
        <v>443543425000</v>
      </c>
      <c r="V1495" s="82">
        <v>355003312000</v>
      </c>
      <c r="W1495" s="82">
        <v>55778774000</v>
      </c>
      <c r="X1495" s="82">
        <v>34776590000</v>
      </c>
    </row>
    <row r="1496" spans="1:24" x14ac:dyDescent="0.3">
      <c r="A1496" s="78" t="s">
        <v>5927</v>
      </c>
      <c r="B1496" s="78" t="s">
        <v>5928</v>
      </c>
      <c r="C1496" s="78" t="s">
        <v>5929</v>
      </c>
      <c r="D1496" s="78">
        <v>20021217</v>
      </c>
      <c r="E1496" s="78" t="s">
        <v>5930</v>
      </c>
      <c r="F1496" s="78">
        <v>12</v>
      </c>
      <c r="G1496" s="82">
        <v>734</v>
      </c>
      <c r="H1496" s="82">
        <v>707</v>
      </c>
      <c r="I1496" s="82">
        <v>737</v>
      </c>
      <c r="J1496" s="82">
        <v>22258402</v>
      </c>
      <c r="K1496" s="82">
        <v>16337667068</v>
      </c>
      <c r="L1496" s="82">
        <v>16535197000</v>
      </c>
      <c r="M1496" s="82">
        <v>8487532000</v>
      </c>
      <c r="N1496" s="82">
        <v>8766997000</v>
      </c>
      <c r="O1496" s="82">
        <v>8047665000</v>
      </c>
      <c r="P1496" s="82">
        <v>14046236000</v>
      </c>
      <c r="Q1496" s="82">
        <v>-671225000</v>
      </c>
      <c r="R1496" s="82">
        <v>1228764000</v>
      </c>
      <c r="S1496" s="82"/>
      <c r="T1496" s="82"/>
      <c r="U1496" s="82"/>
      <c r="V1496" s="82"/>
      <c r="W1496" s="82"/>
      <c r="X1496" s="82"/>
    </row>
    <row r="1497" spans="1:24" x14ac:dyDescent="0.3">
      <c r="A1497" s="78" t="s">
        <v>5931</v>
      </c>
      <c r="B1497" s="78" t="s">
        <v>5932</v>
      </c>
      <c r="C1497" s="78" t="s">
        <v>5933</v>
      </c>
      <c r="D1497" s="78">
        <v>20020124</v>
      </c>
      <c r="E1497" s="78" t="s">
        <v>5934</v>
      </c>
      <c r="F1497" s="78">
        <v>12</v>
      </c>
      <c r="G1497" s="82">
        <v>4255</v>
      </c>
      <c r="H1497" s="82">
        <v>4416</v>
      </c>
      <c r="I1497" s="82">
        <v>4627</v>
      </c>
      <c r="J1497" s="82">
        <v>9600000</v>
      </c>
      <c r="K1497" s="82">
        <v>40848000000</v>
      </c>
      <c r="L1497" s="82">
        <v>24086583000</v>
      </c>
      <c r="M1497" s="82">
        <v>6952233000</v>
      </c>
      <c r="N1497" s="82">
        <v>4800000000</v>
      </c>
      <c r="O1497" s="82">
        <v>17134350000</v>
      </c>
      <c r="P1497" s="82">
        <v>29435932000</v>
      </c>
      <c r="Q1497" s="82">
        <v>856331000</v>
      </c>
      <c r="R1497" s="82">
        <v>724603000</v>
      </c>
      <c r="S1497" s="82"/>
      <c r="T1497" s="82"/>
      <c r="U1497" s="82"/>
      <c r="V1497" s="82"/>
      <c r="W1497" s="82"/>
      <c r="X1497" s="82"/>
    </row>
    <row r="1498" spans="1:24" x14ac:dyDescent="0.3">
      <c r="A1498" s="78" t="s">
        <v>5935</v>
      </c>
      <c r="B1498" s="78" t="s">
        <v>5936</v>
      </c>
      <c r="C1498" s="78" t="s">
        <v>5937</v>
      </c>
      <c r="D1498" s="78">
        <v>20021029</v>
      </c>
      <c r="E1498" s="78" t="s">
        <v>5938</v>
      </c>
      <c r="F1498" s="78">
        <v>12</v>
      </c>
      <c r="G1498" s="82">
        <v>642</v>
      </c>
      <c r="H1498" s="82">
        <v>646</v>
      </c>
      <c r="I1498" s="82">
        <v>632</v>
      </c>
      <c r="J1498" s="82">
        <v>72001070</v>
      </c>
      <c r="K1498" s="82">
        <v>46224686940</v>
      </c>
      <c r="L1498" s="82">
        <v>211816427000</v>
      </c>
      <c r="M1498" s="82">
        <v>144782267000</v>
      </c>
      <c r="N1498" s="82">
        <v>36000535000</v>
      </c>
      <c r="O1498" s="82">
        <v>67034160000</v>
      </c>
      <c r="P1498" s="82">
        <v>207442016000</v>
      </c>
      <c r="Q1498" s="82">
        <v>-10405094000</v>
      </c>
      <c r="R1498" s="82">
        <v>-13730300000</v>
      </c>
      <c r="S1498" s="82">
        <v>275950591000</v>
      </c>
      <c r="T1498" s="82">
        <v>210005364000</v>
      </c>
      <c r="U1498" s="82">
        <v>65945227000</v>
      </c>
      <c r="V1498" s="82">
        <v>261031693000</v>
      </c>
      <c r="W1498" s="82">
        <v>-9250038000</v>
      </c>
      <c r="X1498" s="82">
        <v>-14265622000</v>
      </c>
    </row>
    <row r="1499" spans="1:24" x14ac:dyDescent="0.3">
      <c r="A1499" s="78" t="s">
        <v>5939</v>
      </c>
      <c r="B1499" s="78" t="s">
        <v>5940</v>
      </c>
      <c r="C1499" s="78" t="s">
        <v>5941</v>
      </c>
      <c r="D1499" s="78">
        <v>20010103</v>
      </c>
      <c r="E1499" s="78" t="s">
        <v>5942</v>
      </c>
      <c r="F1499" s="78">
        <v>12</v>
      </c>
      <c r="G1499" s="82">
        <v>10200</v>
      </c>
      <c r="H1499" s="82">
        <v>10890</v>
      </c>
      <c r="I1499" s="82">
        <v>11490</v>
      </c>
      <c r="J1499" s="82">
        <v>11130000</v>
      </c>
      <c r="K1499" s="82">
        <v>113526000000</v>
      </c>
      <c r="L1499" s="82">
        <v>53529607000</v>
      </c>
      <c r="M1499" s="82">
        <v>14904131000</v>
      </c>
      <c r="N1499" s="82">
        <v>5500000000</v>
      </c>
      <c r="O1499" s="82">
        <v>38625476000</v>
      </c>
      <c r="P1499" s="82">
        <v>28614192000</v>
      </c>
      <c r="Q1499" s="82">
        <v>1946232000</v>
      </c>
      <c r="R1499" s="82">
        <v>1938086000</v>
      </c>
      <c r="S1499" s="82"/>
      <c r="T1499" s="82"/>
      <c r="U1499" s="82"/>
      <c r="V1499" s="82"/>
      <c r="W1499" s="82"/>
      <c r="X1499" s="82"/>
    </row>
    <row r="1500" spans="1:24" x14ac:dyDescent="0.3">
      <c r="A1500" s="78" t="s">
        <v>5943</v>
      </c>
      <c r="B1500" s="78" t="s">
        <v>5944</v>
      </c>
      <c r="C1500" s="78" t="s">
        <v>5945</v>
      </c>
      <c r="D1500" s="78">
        <v>20000622</v>
      </c>
      <c r="E1500" s="78" t="s">
        <v>5946</v>
      </c>
      <c r="F1500" s="78">
        <v>12</v>
      </c>
      <c r="G1500" s="82">
        <v>2695</v>
      </c>
      <c r="H1500" s="82">
        <v>2637</v>
      </c>
      <c r="I1500" s="82">
        <v>2622</v>
      </c>
      <c r="J1500" s="82">
        <v>14375018</v>
      </c>
      <c r="K1500" s="82">
        <v>38740673510</v>
      </c>
      <c r="L1500" s="82">
        <v>65530346000</v>
      </c>
      <c r="M1500" s="82">
        <v>16070492000</v>
      </c>
      <c r="N1500" s="82">
        <v>7187509000</v>
      </c>
      <c r="O1500" s="82">
        <v>49459854000</v>
      </c>
      <c r="P1500" s="82">
        <v>20831980000</v>
      </c>
      <c r="Q1500" s="82">
        <v>2137205000</v>
      </c>
      <c r="R1500" s="82">
        <v>-127349000</v>
      </c>
      <c r="S1500" s="82">
        <v>72711546000</v>
      </c>
      <c r="T1500" s="82">
        <v>21919883000</v>
      </c>
      <c r="U1500" s="82">
        <v>50791663000</v>
      </c>
      <c r="V1500" s="82">
        <v>30544274000</v>
      </c>
      <c r="W1500" s="82">
        <v>1480537000</v>
      </c>
      <c r="X1500" s="82">
        <v>1227806000</v>
      </c>
    </row>
    <row r="1501" spans="1:24" x14ac:dyDescent="0.3">
      <c r="A1501" s="78" t="s">
        <v>5947</v>
      </c>
      <c r="B1501" s="78" t="s">
        <v>5948</v>
      </c>
      <c r="C1501" s="78" t="s">
        <v>5949</v>
      </c>
      <c r="D1501" s="78">
        <v>20110808</v>
      </c>
      <c r="E1501" s="78" t="s">
        <v>5950</v>
      </c>
      <c r="F1501" s="78">
        <v>12</v>
      </c>
      <c r="G1501" s="82">
        <v>3245</v>
      </c>
      <c r="H1501" s="82">
        <v>3242</v>
      </c>
      <c r="I1501" s="82">
        <v>3047</v>
      </c>
      <c r="J1501" s="82">
        <v>13340000</v>
      </c>
      <c r="K1501" s="82">
        <v>43288300000</v>
      </c>
      <c r="L1501" s="82">
        <v>78096388000</v>
      </c>
      <c r="M1501" s="82">
        <v>33350233000</v>
      </c>
      <c r="N1501" s="82">
        <v>6670000000</v>
      </c>
      <c r="O1501" s="82">
        <v>44746155000</v>
      </c>
      <c r="P1501" s="82">
        <v>57738066000</v>
      </c>
      <c r="Q1501" s="82">
        <v>850275000</v>
      </c>
      <c r="R1501" s="82">
        <v>748455000</v>
      </c>
      <c r="S1501" s="82">
        <v>89034029000</v>
      </c>
      <c r="T1501" s="82">
        <v>44912206000</v>
      </c>
      <c r="U1501" s="82">
        <v>44121824000</v>
      </c>
      <c r="V1501" s="82">
        <v>57738066000</v>
      </c>
      <c r="W1501" s="82">
        <v>-43872000</v>
      </c>
      <c r="X1501" s="82">
        <v>-45991000</v>
      </c>
    </row>
    <row r="1502" spans="1:24" x14ac:dyDescent="0.3">
      <c r="A1502" s="78" t="s">
        <v>5951</v>
      </c>
      <c r="B1502" s="78" t="s">
        <v>5952</v>
      </c>
      <c r="C1502" s="78" t="s">
        <v>5953</v>
      </c>
      <c r="D1502" s="78">
        <v>20011226</v>
      </c>
      <c r="E1502" s="78" t="s">
        <v>5954</v>
      </c>
      <c r="F1502" s="78">
        <v>3</v>
      </c>
      <c r="G1502" s="82">
        <v>1375</v>
      </c>
      <c r="H1502" s="82">
        <v>1413</v>
      </c>
      <c r="I1502" s="82">
        <v>1389</v>
      </c>
      <c r="J1502" s="82">
        <v>40279128</v>
      </c>
      <c r="K1502" s="82">
        <v>55383801000</v>
      </c>
      <c r="L1502" s="82">
        <v>143640731000</v>
      </c>
      <c r="M1502" s="82">
        <v>66072800000</v>
      </c>
      <c r="N1502" s="82">
        <v>20139564000</v>
      </c>
      <c r="O1502" s="82">
        <v>77567931000</v>
      </c>
      <c r="P1502" s="82">
        <v>68895774000</v>
      </c>
      <c r="Q1502" s="82">
        <v>1886916000</v>
      </c>
      <c r="R1502" s="82">
        <v>1016245000</v>
      </c>
      <c r="S1502" s="82">
        <v>141878292000</v>
      </c>
      <c r="T1502" s="82">
        <v>66552739000</v>
      </c>
      <c r="U1502" s="82">
        <v>75325553000</v>
      </c>
      <c r="V1502" s="82">
        <v>69199107000</v>
      </c>
      <c r="W1502" s="82">
        <v>1355227000</v>
      </c>
      <c r="X1502" s="82">
        <v>487120000</v>
      </c>
    </row>
    <row r="1503" spans="1:24" x14ac:dyDescent="0.3">
      <c r="A1503" s="78" t="s">
        <v>5955</v>
      </c>
      <c r="B1503" s="78" t="s">
        <v>5956</v>
      </c>
      <c r="C1503" s="78" t="s">
        <v>5957</v>
      </c>
      <c r="D1503" s="78">
        <v>19971110</v>
      </c>
      <c r="E1503" s="78" t="s">
        <v>5958</v>
      </c>
      <c r="F1503" s="78">
        <v>12</v>
      </c>
      <c r="G1503" s="82">
        <v>3090</v>
      </c>
      <c r="H1503" s="82">
        <v>3256</v>
      </c>
      <c r="I1503" s="82">
        <v>3287</v>
      </c>
      <c r="J1503" s="82">
        <v>19114432</v>
      </c>
      <c r="K1503" s="82">
        <v>59063594880</v>
      </c>
      <c r="L1503" s="82">
        <v>72972503000</v>
      </c>
      <c r="M1503" s="82">
        <v>17733030000</v>
      </c>
      <c r="N1503" s="82">
        <v>9557216000</v>
      </c>
      <c r="O1503" s="82">
        <v>55239473000</v>
      </c>
      <c r="P1503" s="82">
        <v>77470522000</v>
      </c>
      <c r="Q1503" s="82">
        <v>1105909000</v>
      </c>
      <c r="R1503" s="82">
        <v>2041913000</v>
      </c>
      <c r="S1503" s="82">
        <v>81482972000</v>
      </c>
      <c r="T1503" s="82">
        <v>19896864000</v>
      </c>
      <c r="U1503" s="82">
        <v>61586107000</v>
      </c>
      <c r="V1503" s="82">
        <v>93729365000</v>
      </c>
      <c r="W1503" s="82">
        <v>1333444000</v>
      </c>
      <c r="X1503" s="82">
        <v>2258846000</v>
      </c>
    </row>
    <row r="1504" spans="1:24" x14ac:dyDescent="0.3">
      <c r="A1504" s="78" t="s">
        <v>5959</v>
      </c>
      <c r="B1504" s="78" t="s">
        <v>5960</v>
      </c>
      <c r="C1504" s="78" t="s">
        <v>5961</v>
      </c>
      <c r="D1504" s="78">
        <v>19970704</v>
      </c>
      <c r="E1504" s="78" t="s">
        <v>5962</v>
      </c>
      <c r="F1504" s="78">
        <v>12</v>
      </c>
      <c r="G1504" s="82">
        <v>213</v>
      </c>
      <c r="H1504" s="82">
        <v>221</v>
      </c>
      <c r="I1504" s="82">
        <v>289</v>
      </c>
      <c r="J1504" s="82">
        <v>75148335</v>
      </c>
      <c r="K1504" s="82">
        <v>16006595355</v>
      </c>
      <c r="L1504" s="82">
        <v>141489315000</v>
      </c>
      <c r="M1504" s="82">
        <v>90650466000</v>
      </c>
      <c r="N1504" s="82">
        <v>34529618000</v>
      </c>
      <c r="O1504" s="82">
        <v>50838849000</v>
      </c>
      <c r="P1504" s="82">
        <v>134886281000</v>
      </c>
      <c r="Q1504" s="82">
        <v>2473306000</v>
      </c>
      <c r="R1504" s="82">
        <v>218256000</v>
      </c>
      <c r="S1504" s="82"/>
      <c r="T1504" s="82"/>
      <c r="U1504" s="82"/>
      <c r="V1504" s="82"/>
      <c r="W1504" s="82"/>
      <c r="X1504" s="82"/>
    </row>
    <row r="1505" spans="1:24" x14ac:dyDescent="0.3">
      <c r="A1505" s="78" t="s">
        <v>5963</v>
      </c>
      <c r="B1505" s="78" t="s">
        <v>5964</v>
      </c>
      <c r="C1505" s="78" t="s">
        <v>5965</v>
      </c>
      <c r="D1505" s="78">
        <v>20100618</v>
      </c>
      <c r="E1505" s="78" t="s">
        <v>5966</v>
      </c>
      <c r="F1505" s="78">
        <v>12</v>
      </c>
      <c r="G1505" s="82">
        <v>7200</v>
      </c>
      <c r="H1505" s="82">
        <v>7130</v>
      </c>
      <c r="I1505" s="82">
        <v>6451</v>
      </c>
      <c r="J1505" s="82">
        <v>6814567</v>
      </c>
      <c r="K1505" s="82">
        <v>49064882400</v>
      </c>
      <c r="L1505" s="82">
        <v>59210628000</v>
      </c>
      <c r="M1505" s="82">
        <v>19800901000</v>
      </c>
      <c r="N1505" s="82">
        <v>3407284000</v>
      </c>
      <c r="O1505" s="82">
        <v>39409727000</v>
      </c>
      <c r="P1505" s="82">
        <v>26287999000</v>
      </c>
      <c r="Q1505" s="82">
        <v>1024771000</v>
      </c>
      <c r="R1505" s="82">
        <v>688327000</v>
      </c>
      <c r="S1505" s="82">
        <v>59799270000</v>
      </c>
      <c r="T1505" s="82">
        <v>19943523000</v>
      </c>
      <c r="U1505" s="82">
        <v>39855748000</v>
      </c>
      <c r="V1505" s="82">
        <v>35219135000</v>
      </c>
      <c r="W1505" s="82">
        <v>1001067000</v>
      </c>
      <c r="X1505" s="82">
        <v>1134347000</v>
      </c>
    </row>
    <row r="1506" spans="1:24" x14ac:dyDescent="0.3">
      <c r="A1506" s="78" t="s">
        <v>5967</v>
      </c>
      <c r="B1506" s="78" t="s">
        <v>5968</v>
      </c>
      <c r="C1506" s="78" t="s">
        <v>5969</v>
      </c>
      <c r="D1506" s="78">
        <v>20080215</v>
      </c>
      <c r="E1506" s="78" t="s">
        <v>5970</v>
      </c>
      <c r="F1506" s="78">
        <v>12</v>
      </c>
      <c r="G1506" s="82">
        <v>4090</v>
      </c>
      <c r="H1506" s="82">
        <v>4073</v>
      </c>
      <c r="I1506" s="82">
        <v>4063</v>
      </c>
      <c r="J1506" s="82">
        <v>55895292</v>
      </c>
      <c r="K1506" s="82">
        <v>228611744280</v>
      </c>
      <c r="L1506" s="82">
        <v>184423718000</v>
      </c>
      <c r="M1506" s="82">
        <v>1107542000</v>
      </c>
      <c r="N1506" s="82">
        <v>27947646000</v>
      </c>
      <c r="O1506" s="82">
        <v>183316177000</v>
      </c>
      <c r="P1506" s="82">
        <v>11006999000</v>
      </c>
      <c r="Q1506" s="82">
        <v>8850181000</v>
      </c>
      <c r="R1506" s="82">
        <v>9773112000</v>
      </c>
      <c r="S1506" s="82">
        <v>530313538000</v>
      </c>
      <c r="T1506" s="82">
        <v>156754734000</v>
      </c>
      <c r="U1506" s="82">
        <v>373558804000</v>
      </c>
      <c r="V1506" s="82">
        <v>200654073000</v>
      </c>
      <c r="W1506" s="82">
        <v>18047121000</v>
      </c>
      <c r="X1506" s="82">
        <v>12009862000</v>
      </c>
    </row>
    <row r="1507" spans="1:24" x14ac:dyDescent="0.3">
      <c r="A1507" s="78" t="s">
        <v>5971</v>
      </c>
      <c r="B1507" s="78" t="s">
        <v>5972</v>
      </c>
      <c r="C1507" s="78" t="s">
        <v>5973</v>
      </c>
      <c r="D1507" s="78">
        <v>20000111</v>
      </c>
      <c r="E1507" s="78" t="s">
        <v>5974</v>
      </c>
      <c r="F1507" s="78">
        <v>12</v>
      </c>
      <c r="G1507" s="82">
        <v>4990</v>
      </c>
      <c r="H1507" s="82">
        <v>5084</v>
      </c>
      <c r="I1507" s="82">
        <v>4887</v>
      </c>
      <c r="J1507" s="82">
        <v>15320000</v>
      </c>
      <c r="K1507" s="82">
        <v>76446800000</v>
      </c>
      <c r="L1507" s="82">
        <v>201709905000</v>
      </c>
      <c r="M1507" s="82">
        <v>70649660000</v>
      </c>
      <c r="N1507" s="82">
        <v>7660000000</v>
      </c>
      <c r="O1507" s="82">
        <v>131060246000</v>
      </c>
      <c r="P1507" s="82">
        <v>120608989000</v>
      </c>
      <c r="Q1507" s="82">
        <v>4085449000</v>
      </c>
      <c r="R1507" s="82">
        <v>17353422000</v>
      </c>
      <c r="S1507" s="82">
        <v>289829453000</v>
      </c>
      <c r="T1507" s="82">
        <v>133799690000</v>
      </c>
      <c r="U1507" s="82">
        <v>156029763000</v>
      </c>
      <c r="V1507" s="82">
        <v>277513509000</v>
      </c>
      <c r="W1507" s="82">
        <v>15111804000</v>
      </c>
      <c r="X1507" s="82">
        <v>8026155000</v>
      </c>
    </row>
    <row r="1508" spans="1:24" x14ac:dyDescent="0.3">
      <c r="A1508" s="78" t="s">
        <v>5975</v>
      </c>
      <c r="B1508" s="78" t="s">
        <v>5976</v>
      </c>
      <c r="C1508" s="78" t="s">
        <v>5977</v>
      </c>
      <c r="D1508" s="78">
        <v>20080201</v>
      </c>
      <c r="E1508" s="78" t="s">
        <v>5320</v>
      </c>
      <c r="F1508" s="78">
        <v>2</v>
      </c>
      <c r="G1508" s="82">
        <v>2410</v>
      </c>
      <c r="H1508" s="82">
        <v>2403</v>
      </c>
      <c r="I1508" s="82">
        <v>2381</v>
      </c>
      <c r="J1508" s="82">
        <v>22756200</v>
      </c>
      <c r="K1508" s="82">
        <v>54842442000</v>
      </c>
      <c r="L1508" s="82"/>
      <c r="M1508" s="82"/>
      <c r="N1508" s="82"/>
      <c r="O1508" s="82"/>
      <c r="P1508" s="82"/>
      <c r="Q1508" s="82"/>
      <c r="R1508" s="82"/>
      <c r="S1508" s="82"/>
      <c r="T1508" s="82"/>
      <c r="U1508" s="82"/>
      <c r="V1508" s="82"/>
      <c r="W1508" s="82"/>
      <c r="X1508" s="82"/>
    </row>
    <row r="1509" spans="1:24" x14ac:dyDescent="0.3">
      <c r="A1509" s="78" t="s">
        <v>5978</v>
      </c>
      <c r="B1509" s="78" t="s">
        <v>5979</v>
      </c>
      <c r="C1509" s="78" t="s">
        <v>5980</v>
      </c>
      <c r="D1509" s="78">
        <v>20080201</v>
      </c>
      <c r="E1509" s="78" t="s">
        <v>5320</v>
      </c>
      <c r="F1509" s="78">
        <v>2</v>
      </c>
      <c r="G1509" s="82">
        <v>2400</v>
      </c>
      <c r="H1509" s="82">
        <v>2404</v>
      </c>
      <c r="I1509" s="82">
        <v>2398</v>
      </c>
      <c r="J1509" s="82">
        <v>3284000</v>
      </c>
      <c r="K1509" s="82">
        <v>7881600000</v>
      </c>
      <c r="L1509" s="82"/>
      <c r="M1509" s="82"/>
      <c r="N1509" s="82"/>
      <c r="O1509" s="82"/>
      <c r="P1509" s="82"/>
      <c r="Q1509" s="82"/>
      <c r="R1509" s="82"/>
      <c r="S1509" s="82"/>
      <c r="T1509" s="82"/>
      <c r="U1509" s="82"/>
      <c r="V1509" s="82"/>
      <c r="W1509" s="82"/>
      <c r="X1509" s="82"/>
    </row>
    <row r="1510" spans="1:24" x14ac:dyDescent="0.3">
      <c r="A1510" s="78" t="s">
        <v>5981</v>
      </c>
      <c r="B1510" s="78" t="s">
        <v>5982</v>
      </c>
      <c r="C1510" s="78" t="s">
        <v>5983</v>
      </c>
      <c r="D1510" s="78">
        <v>19991221</v>
      </c>
      <c r="E1510" s="78" t="s">
        <v>5984</v>
      </c>
      <c r="F1510" s="78">
        <v>12</v>
      </c>
      <c r="G1510" s="82">
        <v>12700</v>
      </c>
      <c r="H1510" s="82">
        <v>12920</v>
      </c>
      <c r="I1510" s="82">
        <v>12125</v>
      </c>
      <c r="J1510" s="82">
        <v>35700000</v>
      </c>
      <c r="K1510" s="82">
        <v>453390000000</v>
      </c>
      <c r="L1510" s="82">
        <v>207450833000</v>
      </c>
      <c r="M1510" s="82">
        <v>94130817000</v>
      </c>
      <c r="N1510" s="82">
        <v>17850000000</v>
      </c>
      <c r="O1510" s="82">
        <v>113320016000</v>
      </c>
      <c r="P1510" s="82">
        <v>91091164000</v>
      </c>
      <c r="Q1510" s="82">
        <v>7323941000</v>
      </c>
      <c r="R1510" s="82">
        <v>7712661000</v>
      </c>
      <c r="S1510" s="82">
        <v>5885904865000</v>
      </c>
      <c r="T1510" s="82">
        <v>4601542807000</v>
      </c>
      <c r="U1510" s="82">
        <v>1284362058000</v>
      </c>
      <c r="V1510" s="82">
        <v>725679102000</v>
      </c>
      <c r="W1510" s="82">
        <v>100710459000</v>
      </c>
      <c r="X1510" s="82">
        <v>17676181000</v>
      </c>
    </row>
    <row r="1511" spans="1:24" x14ac:dyDescent="0.3">
      <c r="A1511" s="78" t="s">
        <v>5985</v>
      </c>
      <c r="B1511" s="78" t="s">
        <v>5986</v>
      </c>
      <c r="C1511" s="78" t="s">
        <v>5987</v>
      </c>
      <c r="D1511" s="78">
        <v>20060201</v>
      </c>
      <c r="E1511" s="78" t="s">
        <v>5988</v>
      </c>
      <c r="F1511" s="78">
        <v>12</v>
      </c>
      <c r="G1511" s="82">
        <v>15200</v>
      </c>
      <c r="H1511" s="82">
        <v>15920</v>
      </c>
      <c r="I1511" s="82">
        <v>15537</v>
      </c>
      <c r="J1511" s="82">
        <v>9440000</v>
      </c>
      <c r="K1511" s="82">
        <v>143488000000</v>
      </c>
      <c r="L1511" s="82">
        <v>149205099000</v>
      </c>
      <c r="M1511" s="82">
        <v>42379692000</v>
      </c>
      <c r="N1511" s="82">
        <v>4720000000</v>
      </c>
      <c r="O1511" s="82">
        <v>106825407000</v>
      </c>
      <c r="P1511" s="82">
        <v>117042907000</v>
      </c>
      <c r="Q1511" s="82">
        <v>11222614000</v>
      </c>
      <c r="R1511" s="82">
        <v>8208829000</v>
      </c>
      <c r="S1511" s="82">
        <v>223298977000</v>
      </c>
      <c r="T1511" s="82">
        <v>95484873000</v>
      </c>
      <c r="U1511" s="82">
        <v>127814104000</v>
      </c>
      <c r="V1511" s="82">
        <v>163763919000</v>
      </c>
      <c r="W1511" s="82">
        <v>13552537000</v>
      </c>
      <c r="X1511" s="82">
        <v>10064321000</v>
      </c>
    </row>
    <row r="1512" spans="1:24" x14ac:dyDescent="0.3">
      <c r="A1512" s="78" t="s">
        <v>5989</v>
      </c>
      <c r="B1512" s="78" t="s">
        <v>5990</v>
      </c>
      <c r="C1512" s="78" t="s">
        <v>5991</v>
      </c>
      <c r="D1512" s="78">
        <v>20000818</v>
      </c>
      <c r="E1512" s="78" t="s">
        <v>5992</v>
      </c>
      <c r="F1512" s="78">
        <v>12</v>
      </c>
      <c r="G1512" s="82">
        <v>215</v>
      </c>
      <c r="H1512" s="82">
        <v>216</v>
      </c>
      <c r="I1512" s="82">
        <v>208</v>
      </c>
      <c r="J1512" s="82">
        <v>93822211</v>
      </c>
      <c r="K1512" s="82">
        <v>20171775365</v>
      </c>
      <c r="L1512" s="82"/>
      <c r="M1512" s="82"/>
      <c r="N1512" s="82"/>
      <c r="O1512" s="82"/>
      <c r="P1512" s="82"/>
      <c r="Q1512" s="82"/>
      <c r="R1512" s="82"/>
      <c r="S1512" s="82">
        <v>21555046000</v>
      </c>
      <c r="T1512" s="82">
        <v>14804919000</v>
      </c>
      <c r="U1512" s="82">
        <v>6750127000</v>
      </c>
      <c r="V1512" s="82">
        <v>5760283000</v>
      </c>
      <c r="W1512" s="82">
        <v>-247197000</v>
      </c>
      <c r="X1512" s="82">
        <v>-1724894000</v>
      </c>
    </row>
    <row r="1513" spans="1:24" x14ac:dyDescent="0.3">
      <c r="A1513" s="78" t="s">
        <v>5993</v>
      </c>
      <c r="B1513" s="78" t="s">
        <v>5994</v>
      </c>
      <c r="C1513" s="78" t="s">
        <v>5995</v>
      </c>
      <c r="D1513" s="78">
        <v>19780929</v>
      </c>
      <c r="E1513" s="78" t="s">
        <v>5996</v>
      </c>
      <c r="F1513" s="78">
        <v>12</v>
      </c>
      <c r="G1513" s="82">
        <v>3700</v>
      </c>
      <c r="H1513" s="82">
        <v>3644</v>
      </c>
      <c r="I1513" s="82">
        <v>3509</v>
      </c>
      <c r="J1513" s="82">
        <v>30000000</v>
      </c>
      <c r="K1513" s="82">
        <v>111000000000</v>
      </c>
      <c r="L1513" s="82">
        <v>266475919000</v>
      </c>
      <c r="M1513" s="82">
        <v>138215786000</v>
      </c>
      <c r="N1513" s="82">
        <v>15000000000</v>
      </c>
      <c r="O1513" s="82">
        <v>128260133000</v>
      </c>
      <c r="P1513" s="82">
        <v>157011459000</v>
      </c>
      <c r="Q1513" s="82">
        <v>5722897000</v>
      </c>
      <c r="R1513" s="82">
        <v>5317540000</v>
      </c>
      <c r="S1513" s="82">
        <v>330827659000</v>
      </c>
      <c r="T1513" s="82">
        <v>168627865000</v>
      </c>
      <c r="U1513" s="82">
        <v>162199794000</v>
      </c>
      <c r="V1513" s="82">
        <v>272153968000</v>
      </c>
      <c r="W1513" s="82">
        <v>12411609000</v>
      </c>
      <c r="X1513" s="82">
        <v>12145250000</v>
      </c>
    </row>
    <row r="1514" spans="1:24" x14ac:dyDescent="0.3">
      <c r="A1514" s="78" t="s">
        <v>5997</v>
      </c>
      <c r="B1514" s="78" t="s">
        <v>5998</v>
      </c>
      <c r="C1514" s="78" t="s">
        <v>5999</v>
      </c>
      <c r="D1514" s="78">
        <v>19770623</v>
      </c>
      <c r="E1514" s="78" t="s">
        <v>6000</v>
      </c>
      <c r="F1514" s="78">
        <v>12</v>
      </c>
      <c r="G1514" s="82">
        <v>60900</v>
      </c>
      <c r="H1514" s="82">
        <v>61340</v>
      </c>
      <c r="I1514" s="82">
        <v>58575</v>
      </c>
      <c r="J1514" s="82">
        <v>1429220</v>
      </c>
      <c r="K1514" s="82">
        <v>87039498000</v>
      </c>
      <c r="L1514" s="82">
        <v>66548581000</v>
      </c>
      <c r="M1514" s="82">
        <v>17799352000</v>
      </c>
      <c r="N1514" s="82">
        <v>7146100000</v>
      </c>
      <c r="O1514" s="82">
        <v>48749230000</v>
      </c>
      <c r="P1514" s="82">
        <v>45204773000</v>
      </c>
      <c r="Q1514" s="82">
        <v>2323029000</v>
      </c>
      <c r="R1514" s="82">
        <v>4266641000</v>
      </c>
      <c r="S1514" s="82"/>
      <c r="T1514" s="82"/>
      <c r="U1514" s="82"/>
      <c r="V1514" s="82"/>
      <c r="W1514" s="82"/>
      <c r="X1514" s="82"/>
    </row>
    <row r="1515" spans="1:24" x14ac:dyDescent="0.3">
      <c r="A1515" s="78" t="s">
        <v>6001</v>
      </c>
      <c r="B1515" s="78" t="s">
        <v>6002</v>
      </c>
      <c r="C1515" s="78" t="s">
        <v>6003</v>
      </c>
      <c r="D1515" s="78">
        <v>19560702</v>
      </c>
      <c r="E1515" s="78" t="s">
        <v>6004</v>
      </c>
      <c r="F1515" s="78">
        <v>12</v>
      </c>
      <c r="G1515" s="82">
        <v>166000</v>
      </c>
      <c r="H1515" s="82">
        <v>169400</v>
      </c>
      <c r="I1515" s="82">
        <v>183175</v>
      </c>
      <c r="J1515" s="82">
        <v>22812344</v>
      </c>
      <c r="K1515" s="82">
        <v>3786849104000</v>
      </c>
      <c r="L1515" s="82">
        <v>3783285989000</v>
      </c>
      <c r="M1515" s="82">
        <v>1524888118000</v>
      </c>
      <c r="N1515" s="82">
        <v>114061720000</v>
      </c>
      <c r="O1515" s="82">
        <v>2258397871000</v>
      </c>
      <c r="P1515" s="82">
        <v>2975533551000</v>
      </c>
      <c r="Q1515" s="82">
        <v>69691087000</v>
      </c>
      <c r="R1515" s="82">
        <v>22286423000</v>
      </c>
      <c r="S1515" s="82">
        <v>4598105041000</v>
      </c>
      <c r="T1515" s="82">
        <v>2333647215000</v>
      </c>
      <c r="U1515" s="82">
        <v>2264457827000</v>
      </c>
      <c r="V1515" s="82">
        <v>3329198521000</v>
      </c>
      <c r="W1515" s="82">
        <v>107857130000</v>
      </c>
      <c r="X1515" s="82">
        <v>21282598000</v>
      </c>
    </row>
    <row r="1516" spans="1:24" x14ac:dyDescent="0.3">
      <c r="A1516" s="78" t="s">
        <v>6005</v>
      </c>
      <c r="B1516" s="78" t="s">
        <v>6006</v>
      </c>
      <c r="C1516" s="78" t="s">
        <v>6007</v>
      </c>
      <c r="D1516" s="78">
        <v>19740812</v>
      </c>
      <c r="E1516" s="78" t="s">
        <v>6008</v>
      </c>
      <c r="F1516" s="78">
        <v>12</v>
      </c>
      <c r="G1516" s="82">
        <v>63000</v>
      </c>
      <c r="H1516" s="82">
        <v>62460</v>
      </c>
      <c r="I1516" s="82">
        <v>60495</v>
      </c>
      <c r="J1516" s="82">
        <v>11974656</v>
      </c>
      <c r="K1516" s="82">
        <v>754403328000</v>
      </c>
      <c r="L1516" s="82">
        <v>1747250068000</v>
      </c>
      <c r="M1516" s="82">
        <v>1013267463000</v>
      </c>
      <c r="N1516" s="82">
        <v>59873280000</v>
      </c>
      <c r="O1516" s="82">
        <v>733982605000</v>
      </c>
      <c r="P1516" s="82">
        <v>945328790000</v>
      </c>
      <c r="Q1516" s="82">
        <v>30947834000</v>
      </c>
      <c r="R1516" s="82">
        <v>5633749000</v>
      </c>
      <c r="S1516" s="82">
        <v>1845668748000</v>
      </c>
      <c r="T1516" s="82">
        <v>1103305961000</v>
      </c>
      <c r="U1516" s="82">
        <v>742362787000</v>
      </c>
      <c r="V1516" s="82">
        <v>1115203305000</v>
      </c>
      <c r="W1516" s="82">
        <v>40775232000</v>
      </c>
      <c r="X1516" s="82">
        <v>10690557000</v>
      </c>
    </row>
    <row r="1517" spans="1:24" x14ac:dyDescent="0.3">
      <c r="A1517" s="78" t="s">
        <v>6009</v>
      </c>
      <c r="B1517" s="78" t="s">
        <v>6010</v>
      </c>
      <c r="C1517" s="78" t="s">
        <v>6011</v>
      </c>
      <c r="D1517" s="78">
        <v>19880810</v>
      </c>
      <c r="E1517" s="78" t="s">
        <v>6012</v>
      </c>
      <c r="F1517" s="78">
        <v>12</v>
      </c>
      <c r="G1517" s="82">
        <v>2130</v>
      </c>
      <c r="H1517" s="82">
        <v>2168</v>
      </c>
      <c r="I1517" s="82">
        <v>2144</v>
      </c>
      <c r="J1517" s="82">
        <v>21523970</v>
      </c>
      <c r="K1517" s="82">
        <v>45846056100</v>
      </c>
      <c r="L1517" s="82">
        <v>501651059000</v>
      </c>
      <c r="M1517" s="82">
        <v>361178416000</v>
      </c>
      <c r="N1517" s="82">
        <v>24174146000</v>
      </c>
      <c r="O1517" s="82">
        <v>140472644000</v>
      </c>
      <c r="P1517" s="82">
        <v>381675505000</v>
      </c>
      <c r="Q1517" s="82">
        <v>14321472000</v>
      </c>
      <c r="R1517" s="82">
        <v>4655996000</v>
      </c>
      <c r="S1517" s="82">
        <v>636765459000</v>
      </c>
      <c r="T1517" s="82">
        <v>504195790000</v>
      </c>
      <c r="U1517" s="82">
        <v>132569669000</v>
      </c>
      <c r="V1517" s="82">
        <v>476374358000</v>
      </c>
      <c r="W1517" s="82">
        <v>8637486000</v>
      </c>
      <c r="X1517" s="82">
        <v>-3929159000</v>
      </c>
    </row>
    <row r="1518" spans="1:24" x14ac:dyDescent="0.3">
      <c r="A1518" s="78" t="s">
        <v>6013</v>
      </c>
      <c r="B1518" s="78" t="s">
        <v>6014</v>
      </c>
      <c r="C1518" s="78" t="s">
        <v>6015</v>
      </c>
      <c r="D1518" s="78">
        <v>19891202</v>
      </c>
      <c r="E1518" s="78" t="s">
        <v>6016</v>
      </c>
      <c r="F1518" s="78">
        <v>12</v>
      </c>
      <c r="G1518" s="82">
        <v>15350</v>
      </c>
      <c r="H1518" s="82">
        <v>16110</v>
      </c>
      <c r="I1518" s="82">
        <v>17285</v>
      </c>
      <c r="J1518" s="82">
        <v>1027304</v>
      </c>
      <c r="K1518" s="82">
        <v>15769116400</v>
      </c>
      <c r="L1518" s="82">
        <v>89963538000</v>
      </c>
      <c r="M1518" s="82">
        <v>62587694000</v>
      </c>
      <c r="N1518" s="82">
        <v>5136520000</v>
      </c>
      <c r="O1518" s="82">
        <v>27375844000</v>
      </c>
      <c r="P1518" s="82">
        <v>68002073000</v>
      </c>
      <c r="Q1518" s="82">
        <v>-1580786000</v>
      </c>
      <c r="R1518" s="82">
        <v>-89138000</v>
      </c>
      <c r="S1518" s="82">
        <v>93515996000</v>
      </c>
      <c r="T1518" s="82">
        <v>64171204000</v>
      </c>
      <c r="U1518" s="82">
        <v>29344793000</v>
      </c>
      <c r="V1518" s="82">
        <v>73607064000</v>
      </c>
      <c r="W1518" s="82">
        <v>-1914689000</v>
      </c>
      <c r="X1518" s="82">
        <v>-136995000</v>
      </c>
    </row>
    <row r="1519" spans="1:24" x14ac:dyDescent="0.3">
      <c r="A1519" s="78" t="s">
        <v>6017</v>
      </c>
      <c r="B1519" s="78" t="s">
        <v>6018</v>
      </c>
      <c r="C1519" s="78" t="s">
        <v>6019</v>
      </c>
      <c r="D1519" s="78">
        <v>19890725</v>
      </c>
      <c r="E1519" s="78" t="s">
        <v>6020</v>
      </c>
      <c r="F1519" s="78">
        <v>12</v>
      </c>
      <c r="G1519" s="82">
        <v>53400</v>
      </c>
      <c r="H1519" s="82">
        <v>49010</v>
      </c>
      <c r="I1519" s="82">
        <v>45740</v>
      </c>
      <c r="J1519" s="82">
        <v>1200000</v>
      </c>
      <c r="K1519" s="82">
        <v>64080000000</v>
      </c>
      <c r="L1519" s="82">
        <v>91475361000</v>
      </c>
      <c r="M1519" s="82">
        <v>46690326000</v>
      </c>
      <c r="N1519" s="82">
        <v>6000000000</v>
      </c>
      <c r="O1519" s="82">
        <v>44785035000</v>
      </c>
      <c r="P1519" s="82">
        <v>254870070000</v>
      </c>
      <c r="Q1519" s="82">
        <v>6337162000</v>
      </c>
      <c r="R1519" s="82">
        <v>17803521000</v>
      </c>
      <c r="S1519" s="82">
        <v>93531158000</v>
      </c>
      <c r="T1519" s="82">
        <v>47612478000</v>
      </c>
      <c r="U1519" s="82">
        <v>45918680000</v>
      </c>
      <c r="V1519" s="82">
        <v>263939050000</v>
      </c>
      <c r="W1519" s="82">
        <v>6659148000</v>
      </c>
      <c r="X1519" s="82">
        <v>18145123000</v>
      </c>
    </row>
    <row r="1520" spans="1:24" x14ac:dyDescent="0.3">
      <c r="A1520" s="78" t="s">
        <v>6021</v>
      </c>
      <c r="B1520" s="78" t="s">
        <v>6022</v>
      </c>
      <c r="C1520" s="78" t="s">
        <v>6023</v>
      </c>
      <c r="D1520" s="78">
        <v>19991210</v>
      </c>
      <c r="E1520" s="78" t="s">
        <v>6024</v>
      </c>
      <c r="F1520" s="78">
        <v>12</v>
      </c>
      <c r="G1520" s="82">
        <v>2690</v>
      </c>
      <c r="H1520" s="82">
        <v>2898</v>
      </c>
      <c r="I1520" s="82">
        <v>3029</v>
      </c>
      <c r="J1520" s="82">
        <v>22723235</v>
      </c>
      <c r="K1520" s="82">
        <v>61125502150</v>
      </c>
      <c r="L1520" s="82">
        <v>359525106000</v>
      </c>
      <c r="M1520" s="82">
        <v>226273603000</v>
      </c>
      <c r="N1520" s="82">
        <v>11361618000</v>
      </c>
      <c r="O1520" s="82">
        <v>133251502000</v>
      </c>
      <c r="P1520" s="82">
        <v>389532619000</v>
      </c>
      <c r="Q1520" s="82">
        <v>9638046000</v>
      </c>
      <c r="R1520" s="82">
        <v>3883027000</v>
      </c>
      <c r="S1520" s="82">
        <v>355092951000</v>
      </c>
      <c r="T1520" s="82">
        <v>225347351000</v>
      </c>
      <c r="U1520" s="82">
        <v>129745600000</v>
      </c>
      <c r="V1520" s="82">
        <v>389532619000</v>
      </c>
      <c r="W1520" s="82">
        <v>9588774000</v>
      </c>
      <c r="X1520" s="82">
        <v>4552666000</v>
      </c>
    </row>
    <row r="1521" spans="1:24" x14ac:dyDescent="0.3">
      <c r="A1521" s="78" t="s">
        <v>6025</v>
      </c>
      <c r="B1521" s="78" t="s">
        <v>6026</v>
      </c>
      <c r="C1521" s="78" t="s">
        <v>6027</v>
      </c>
      <c r="D1521" s="78">
        <v>20080328</v>
      </c>
      <c r="E1521" s="78" t="s">
        <v>6028</v>
      </c>
      <c r="F1521" s="78">
        <v>12</v>
      </c>
      <c r="G1521" s="82">
        <v>7890</v>
      </c>
      <c r="H1521" s="82">
        <v>8412</v>
      </c>
      <c r="I1521" s="82">
        <v>8700</v>
      </c>
      <c r="J1521" s="82">
        <v>195101365</v>
      </c>
      <c r="K1521" s="82">
        <v>1539349769850</v>
      </c>
      <c r="L1521" s="82">
        <v>6551869527000</v>
      </c>
      <c r="M1521" s="82">
        <v>5749255795000</v>
      </c>
      <c r="N1521" s="82">
        <v>975506825000</v>
      </c>
      <c r="O1521" s="82">
        <v>802613732000</v>
      </c>
      <c r="P1521" s="82">
        <v>4143276516000</v>
      </c>
      <c r="Q1521" s="82">
        <v>22528265000</v>
      </c>
      <c r="R1521" s="82">
        <v>-71412805000</v>
      </c>
      <c r="S1521" s="82">
        <v>8010813469000</v>
      </c>
      <c r="T1521" s="82">
        <v>7048671852000</v>
      </c>
      <c r="U1521" s="82">
        <v>962141616000</v>
      </c>
      <c r="V1521" s="82">
        <v>4349336813000</v>
      </c>
      <c r="W1521" s="82">
        <v>66592733000</v>
      </c>
      <c r="X1521" s="82">
        <v>-45613439000</v>
      </c>
    </row>
    <row r="1522" spans="1:24" x14ac:dyDescent="0.3">
      <c r="A1522" s="78" t="s">
        <v>6029</v>
      </c>
      <c r="B1522" s="78" t="s">
        <v>6030</v>
      </c>
      <c r="C1522" s="78" t="s">
        <v>6031</v>
      </c>
      <c r="D1522" s="78">
        <v>19960119</v>
      </c>
      <c r="E1522" s="78" t="s">
        <v>6032</v>
      </c>
      <c r="F1522" s="78">
        <v>12</v>
      </c>
      <c r="G1522" s="82">
        <v>15900</v>
      </c>
      <c r="H1522" s="82">
        <v>16060</v>
      </c>
      <c r="I1522" s="82">
        <v>16342</v>
      </c>
      <c r="J1522" s="82">
        <v>26749230</v>
      </c>
      <c r="K1522" s="82">
        <v>425312757000</v>
      </c>
      <c r="L1522" s="82">
        <v>492926899000</v>
      </c>
      <c r="M1522" s="82">
        <v>295977725000</v>
      </c>
      <c r="N1522" s="82">
        <v>13777741000</v>
      </c>
      <c r="O1522" s="82">
        <v>196949174000</v>
      </c>
      <c r="P1522" s="82">
        <v>241612558000</v>
      </c>
      <c r="Q1522" s="82">
        <v>45289723000</v>
      </c>
      <c r="R1522" s="82">
        <v>23788202000</v>
      </c>
      <c r="S1522" s="82">
        <v>602046836000</v>
      </c>
      <c r="T1522" s="82">
        <v>398525624000</v>
      </c>
      <c r="U1522" s="82">
        <v>203521212000</v>
      </c>
      <c r="V1522" s="82">
        <v>265123952000</v>
      </c>
      <c r="W1522" s="82">
        <v>56043036000</v>
      </c>
      <c r="X1522" s="82">
        <v>26682650000</v>
      </c>
    </row>
    <row r="1523" spans="1:24" x14ac:dyDescent="0.3">
      <c r="A1523" s="78" t="s">
        <v>6033</v>
      </c>
      <c r="B1523" s="78" t="s">
        <v>6034</v>
      </c>
      <c r="C1523" s="78" t="s">
        <v>6035</v>
      </c>
      <c r="D1523" s="78">
        <v>20000503</v>
      </c>
      <c r="E1523" s="78" t="s">
        <v>6036</v>
      </c>
      <c r="F1523" s="78">
        <v>12</v>
      </c>
      <c r="G1523" s="82">
        <v>26150</v>
      </c>
      <c r="H1523" s="82">
        <v>27240</v>
      </c>
      <c r="I1523" s="82">
        <v>27567</v>
      </c>
      <c r="J1523" s="82">
        <v>10000000</v>
      </c>
      <c r="K1523" s="82">
        <v>261500000000</v>
      </c>
      <c r="L1523" s="82">
        <v>241314803000</v>
      </c>
      <c r="M1523" s="82">
        <v>147650341000</v>
      </c>
      <c r="N1523" s="82">
        <v>5000000000</v>
      </c>
      <c r="O1523" s="82">
        <v>93664462000</v>
      </c>
      <c r="P1523" s="82">
        <v>166372115000</v>
      </c>
      <c r="Q1523" s="82">
        <v>19191515000</v>
      </c>
      <c r="R1523" s="82">
        <v>27509046000</v>
      </c>
      <c r="S1523" s="82"/>
      <c r="T1523" s="82"/>
      <c r="U1523" s="82"/>
      <c r="V1523" s="82"/>
      <c r="W1523" s="82"/>
      <c r="X1523" s="82"/>
    </row>
    <row r="1524" spans="1:24" x14ac:dyDescent="0.3">
      <c r="A1524" s="78" t="s">
        <v>6037</v>
      </c>
      <c r="B1524" s="78" t="s">
        <v>6038</v>
      </c>
      <c r="C1524" s="78" t="s">
        <v>6039</v>
      </c>
      <c r="D1524" s="78">
        <v>20101112</v>
      </c>
      <c r="E1524" s="78" t="s">
        <v>6040</v>
      </c>
      <c r="F1524" s="78">
        <v>12</v>
      </c>
      <c r="G1524" s="82">
        <v>12600</v>
      </c>
      <c r="H1524" s="82">
        <v>12790</v>
      </c>
      <c r="I1524" s="82">
        <v>12425</v>
      </c>
      <c r="J1524" s="82">
        <v>8855708</v>
      </c>
      <c r="K1524" s="82">
        <v>111581920800</v>
      </c>
      <c r="L1524" s="82">
        <v>71976116000</v>
      </c>
      <c r="M1524" s="82">
        <v>17746979000</v>
      </c>
      <c r="N1524" s="82">
        <v>4427854000</v>
      </c>
      <c r="O1524" s="82">
        <v>54229137000</v>
      </c>
      <c r="P1524" s="82">
        <v>77125749000</v>
      </c>
      <c r="Q1524" s="82">
        <v>8577799000</v>
      </c>
      <c r="R1524" s="82">
        <v>7519248000</v>
      </c>
      <c r="S1524" s="82">
        <v>79500826000</v>
      </c>
      <c r="T1524" s="82">
        <v>26127868000</v>
      </c>
      <c r="U1524" s="82">
        <v>53372958000</v>
      </c>
      <c r="V1524" s="82">
        <v>76766160000</v>
      </c>
      <c r="W1524" s="82">
        <v>8118370000</v>
      </c>
      <c r="X1524" s="82">
        <v>6720054000</v>
      </c>
    </row>
    <row r="1525" spans="1:24" x14ac:dyDescent="0.3">
      <c r="A1525" s="78" t="s">
        <v>6041</v>
      </c>
      <c r="B1525" s="78" t="s">
        <v>6042</v>
      </c>
      <c r="C1525" s="78" t="s">
        <v>6043</v>
      </c>
      <c r="D1525" s="78">
        <v>20100914</v>
      </c>
      <c r="E1525" s="78" t="s">
        <v>6044</v>
      </c>
      <c r="F1525" s="78">
        <v>12</v>
      </c>
      <c r="G1525" s="82">
        <v>17900</v>
      </c>
      <c r="H1525" s="82">
        <v>18190</v>
      </c>
      <c r="I1525" s="82">
        <v>16967</v>
      </c>
      <c r="J1525" s="82">
        <v>12316544</v>
      </c>
      <c r="K1525" s="82">
        <v>220466137600</v>
      </c>
      <c r="L1525" s="82">
        <v>106845056000</v>
      </c>
      <c r="M1525" s="82">
        <v>46133390000</v>
      </c>
      <c r="N1525" s="82">
        <v>5843190000</v>
      </c>
      <c r="O1525" s="82">
        <v>60711666000</v>
      </c>
      <c r="P1525" s="82">
        <v>36551010000</v>
      </c>
      <c r="Q1525" s="82">
        <v>5540791000</v>
      </c>
      <c r="R1525" s="82">
        <v>5022242000</v>
      </c>
      <c r="S1525" s="82">
        <v>109522168000</v>
      </c>
      <c r="T1525" s="82">
        <v>48575432000</v>
      </c>
      <c r="U1525" s="82">
        <v>60946736000</v>
      </c>
      <c r="V1525" s="82">
        <v>37103410000</v>
      </c>
      <c r="W1525" s="82">
        <v>5644306000</v>
      </c>
      <c r="X1525" s="82">
        <v>5061610000</v>
      </c>
    </row>
    <row r="1526" spans="1:24" x14ac:dyDescent="0.3">
      <c r="A1526" s="78" t="s">
        <v>6045</v>
      </c>
      <c r="B1526" s="78" t="s">
        <v>6046</v>
      </c>
      <c r="C1526" s="78" t="s">
        <v>6047</v>
      </c>
      <c r="D1526" s="78">
        <v>20010605</v>
      </c>
      <c r="E1526" s="78" t="s">
        <v>6048</v>
      </c>
      <c r="F1526" s="78">
        <v>12</v>
      </c>
      <c r="G1526" s="82">
        <v>2765</v>
      </c>
      <c r="H1526" s="82">
        <v>2938</v>
      </c>
      <c r="I1526" s="82">
        <v>2733</v>
      </c>
      <c r="J1526" s="82">
        <v>28728282</v>
      </c>
      <c r="K1526" s="82">
        <v>79433699730</v>
      </c>
      <c r="L1526" s="82">
        <v>312884032000</v>
      </c>
      <c r="M1526" s="82">
        <v>163808656000</v>
      </c>
      <c r="N1526" s="82">
        <v>14651641000</v>
      </c>
      <c r="O1526" s="82">
        <v>149075376000</v>
      </c>
      <c r="P1526" s="82">
        <v>88750974000</v>
      </c>
      <c r="Q1526" s="82">
        <v>-12865596000</v>
      </c>
      <c r="R1526" s="82">
        <v>-13841457000</v>
      </c>
      <c r="S1526" s="82">
        <v>403054411000</v>
      </c>
      <c r="T1526" s="82">
        <v>264341737000</v>
      </c>
      <c r="U1526" s="82">
        <v>138712673000</v>
      </c>
      <c r="V1526" s="82">
        <v>208603783000</v>
      </c>
      <c r="W1526" s="82">
        <v>-33934666000</v>
      </c>
      <c r="X1526" s="82">
        <v>-38289456000</v>
      </c>
    </row>
    <row r="1527" spans="1:24" x14ac:dyDescent="0.3">
      <c r="A1527" s="78" t="s">
        <v>6049</v>
      </c>
      <c r="B1527" s="78" t="s">
        <v>6050</v>
      </c>
      <c r="C1527" s="78" t="s">
        <v>6051</v>
      </c>
      <c r="D1527" s="78">
        <v>20070921</v>
      </c>
      <c r="E1527" s="78" t="s">
        <v>6052</v>
      </c>
      <c r="F1527" s="78">
        <v>12</v>
      </c>
      <c r="G1527" s="82">
        <v>2955</v>
      </c>
      <c r="H1527" s="82">
        <v>3087</v>
      </c>
      <c r="I1527" s="82">
        <v>3089</v>
      </c>
      <c r="J1527" s="82">
        <v>227803041</v>
      </c>
      <c r="K1527" s="82">
        <v>673157986155</v>
      </c>
      <c r="L1527" s="82">
        <v>4212489000000</v>
      </c>
      <c r="M1527" s="82">
        <v>3493618000000</v>
      </c>
      <c r="N1527" s="82">
        <v>163414000000</v>
      </c>
      <c r="O1527" s="82">
        <v>718871000000</v>
      </c>
      <c r="P1527" s="82">
        <v>1110883000000</v>
      </c>
      <c r="Q1527" s="82">
        <v>154053000000</v>
      </c>
      <c r="R1527" s="82">
        <v>550454000000</v>
      </c>
      <c r="S1527" s="82">
        <v>4371378000000</v>
      </c>
      <c r="T1527" s="82">
        <v>3584293000000</v>
      </c>
      <c r="U1527" s="82">
        <v>787085000000</v>
      </c>
      <c r="V1527" s="82">
        <v>1189217000000</v>
      </c>
      <c r="W1527" s="82">
        <v>157680000000</v>
      </c>
      <c r="X1527" s="82">
        <v>568988000000</v>
      </c>
    </row>
    <row r="1528" spans="1:24" x14ac:dyDescent="0.3">
      <c r="A1528" s="78" t="s">
        <v>6053</v>
      </c>
      <c r="B1528" s="78" t="s">
        <v>6054</v>
      </c>
      <c r="C1528" s="78" t="s">
        <v>6055</v>
      </c>
      <c r="D1528" s="78">
        <v>19951005</v>
      </c>
      <c r="E1528" s="78" t="s">
        <v>6056</v>
      </c>
      <c r="F1528" s="78">
        <v>12</v>
      </c>
      <c r="G1528" s="82">
        <v>8900</v>
      </c>
      <c r="H1528" s="82">
        <v>9100</v>
      </c>
      <c r="I1528" s="82">
        <v>9172</v>
      </c>
      <c r="J1528" s="82">
        <v>169273229</v>
      </c>
      <c r="K1528" s="82">
        <v>1506531738100</v>
      </c>
      <c r="L1528" s="82">
        <v>6635934000000</v>
      </c>
      <c r="M1528" s="82">
        <v>5867628000000</v>
      </c>
      <c r="N1528" s="82">
        <v>911391000000</v>
      </c>
      <c r="O1528" s="82">
        <v>768306000000</v>
      </c>
      <c r="P1528" s="82">
        <v>4673698000000</v>
      </c>
      <c r="Q1528" s="82">
        <v>-186569000000</v>
      </c>
      <c r="R1528" s="82">
        <v>204808000000</v>
      </c>
      <c r="S1528" s="82">
        <v>7436843000000</v>
      </c>
      <c r="T1528" s="82">
        <v>6611756000000</v>
      </c>
      <c r="U1528" s="82">
        <v>825087000000</v>
      </c>
      <c r="V1528" s="82">
        <v>5054349000000</v>
      </c>
      <c r="W1528" s="82">
        <v>-164542000000</v>
      </c>
      <c r="X1528" s="82">
        <v>156942000000</v>
      </c>
    </row>
    <row r="1529" spans="1:24" x14ac:dyDescent="0.3">
      <c r="A1529" s="78" t="s">
        <v>6057</v>
      </c>
      <c r="B1529" s="78" t="s">
        <v>6058</v>
      </c>
      <c r="C1529" s="78" t="s">
        <v>6059</v>
      </c>
      <c r="D1529" s="78">
        <v>19760629</v>
      </c>
      <c r="E1529" s="78" t="s">
        <v>6060</v>
      </c>
      <c r="F1529" s="78">
        <v>12</v>
      </c>
      <c r="G1529" s="82">
        <v>3220</v>
      </c>
      <c r="H1529" s="82">
        <v>3327</v>
      </c>
      <c r="I1529" s="82">
        <v>2971</v>
      </c>
      <c r="J1529" s="82">
        <v>84713430</v>
      </c>
      <c r="K1529" s="82">
        <v>272777244600</v>
      </c>
      <c r="L1529" s="82">
        <v>585480800000</v>
      </c>
      <c r="M1529" s="82">
        <v>447647985000</v>
      </c>
      <c r="N1529" s="82">
        <v>42356715000</v>
      </c>
      <c r="O1529" s="82">
        <v>137832815000</v>
      </c>
      <c r="P1529" s="82">
        <v>572972460000</v>
      </c>
      <c r="Q1529" s="82">
        <v>4140817000</v>
      </c>
      <c r="R1529" s="82">
        <v>1051138000</v>
      </c>
      <c r="S1529" s="82">
        <v>609181003000</v>
      </c>
      <c r="T1529" s="82">
        <v>457175861000</v>
      </c>
      <c r="U1529" s="82">
        <v>152005142000</v>
      </c>
      <c r="V1529" s="82">
        <v>598552487000</v>
      </c>
      <c r="W1529" s="82">
        <v>5979183000</v>
      </c>
      <c r="X1529" s="82">
        <v>1355832000</v>
      </c>
    </row>
    <row r="1530" spans="1:24" x14ac:dyDescent="0.3">
      <c r="A1530" s="78" t="s">
        <v>6061</v>
      </c>
      <c r="B1530" s="78" t="s">
        <v>6062</v>
      </c>
      <c r="C1530" s="78" t="s">
        <v>6063</v>
      </c>
      <c r="D1530" s="78">
        <v>19560303</v>
      </c>
      <c r="E1530" s="78" t="s">
        <v>2213</v>
      </c>
      <c r="F1530" s="78">
        <v>12</v>
      </c>
      <c r="G1530" s="82">
        <v>8710</v>
      </c>
      <c r="H1530" s="82">
        <v>9548</v>
      </c>
      <c r="I1530" s="82">
        <v>9554</v>
      </c>
      <c r="J1530" s="82">
        <v>26041812</v>
      </c>
      <c r="K1530" s="82">
        <v>226824182520</v>
      </c>
      <c r="L1530" s="82">
        <v>270873299000</v>
      </c>
      <c r="M1530" s="82">
        <v>94148743000</v>
      </c>
      <c r="N1530" s="82">
        <v>65104530000</v>
      </c>
      <c r="O1530" s="82">
        <v>176724556000</v>
      </c>
      <c r="P1530" s="82">
        <v>11138873000</v>
      </c>
      <c r="Q1530" s="82">
        <v>4276056000</v>
      </c>
      <c r="R1530" s="82">
        <v>-19671675000</v>
      </c>
      <c r="S1530" s="82">
        <v>399937854000</v>
      </c>
      <c r="T1530" s="82">
        <v>184232145000</v>
      </c>
      <c r="U1530" s="82">
        <v>215705709000</v>
      </c>
      <c r="V1530" s="82">
        <v>344432587000</v>
      </c>
      <c r="W1530" s="82">
        <v>25484597000</v>
      </c>
      <c r="X1530" s="82">
        <v>213768420000</v>
      </c>
    </row>
    <row r="1531" spans="1:24" x14ac:dyDescent="0.3">
      <c r="A1531" s="78" t="s">
        <v>6064</v>
      </c>
      <c r="B1531" s="78" t="s">
        <v>6065</v>
      </c>
      <c r="C1531" s="78" t="s">
        <v>6066</v>
      </c>
      <c r="D1531" s="78">
        <v>19920423</v>
      </c>
      <c r="E1531" s="78" t="s">
        <v>6067</v>
      </c>
      <c r="F1531" s="78">
        <v>12</v>
      </c>
      <c r="G1531" s="82">
        <v>22200</v>
      </c>
      <c r="H1531" s="82">
        <v>23110</v>
      </c>
      <c r="I1531" s="82">
        <v>23380</v>
      </c>
      <c r="J1531" s="82">
        <v>24416108</v>
      </c>
      <c r="K1531" s="82">
        <v>542037597600</v>
      </c>
      <c r="L1531" s="82">
        <v>1221375207000</v>
      </c>
      <c r="M1531" s="82">
        <v>749800691000</v>
      </c>
      <c r="N1531" s="82">
        <v>122080540000</v>
      </c>
      <c r="O1531" s="82">
        <v>471574516000</v>
      </c>
      <c r="P1531" s="82">
        <v>414014444000</v>
      </c>
      <c r="Q1531" s="82">
        <v>72510700000</v>
      </c>
      <c r="R1531" s="82">
        <v>67778079000</v>
      </c>
      <c r="S1531" s="82">
        <v>1235714401000</v>
      </c>
      <c r="T1531" s="82">
        <v>757310361000</v>
      </c>
      <c r="U1531" s="82">
        <v>478404040000</v>
      </c>
      <c r="V1531" s="82">
        <v>421420736000</v>
      </c>
      <c r="W1531" s="82">
        <v>72452161000</v>
      </c>
      <c r="X1531" s="82">
        <v>68919739000</v>
      </c>
    </row>
    <row r="1532" spans="1:24" x14ac:dyDescent="0.3">
      <c r="A1532" s="78" t="s">
        <v>6068</v>
      </c>
      <c r="B1532" s="78" t="s">
        <v>6069</v>
      </c>
      <c r="C1532" s="78" t="s">
        <v>6070</v>
      </c>
      <c r="D1532" s="78">
        <v>20111216</v>
      </c>
      <c r="E1532" s="78" t="s">
        <v>6071</v>
      </c>
      <c r="F1532" s="78">
        <v>12</v>
      </c>
      <c r="G1532" s="82">
        <v>8590</v>
      </c>
      <c r="H1532" s="82">
        <v>8552</v>
      </c>
      <c r="I1532" s="82">
        <v>8533</v>
      </c>
      <c r="J1532" s="82">
        <v>14871381</v>
      </c>
      <c r="K1532" s="82">
        <v>127745162790</v>
      </c>
      <c r="L1532" s="82">
        <v>487482058000</v>
      </c>
      <c r="M1532" s="82">
        <v>301343055000</v>
      </c>
      <c r="N1532" s="82">
        <v>14871381000</v>
      </c>
      <c r="O1532" s="82">
        <v>186139003000</v>
      </c>
      <c r="P1532" s="82">
        <v>422443168000</v>
      </c>
      <c r="Q1532" s="82">
        <v>23822104000</v>
      </c>
      <c r="R1532" s="82">
        <v>9599290000</v>
      </c>
      <c r="S1532" s="82">
        <v>504207451000</v>
      </c>
      <c r="T1532" s="82">
        <v>305359428000</v>
      </c>
      <c r="U1532" s="82">
        <v>198848023000</v>
      </c>
      <c r="V1532" s="82">
        <v>436337907000</v>
      </c>
      <c r="W1532" s="82">
        <v>24167376000</v>
      </c>
      <c r="X1532" s="82">
        <v>5604889000</v>
      </c>
    </row>
    <row r="1533" spans="1:24" x14ac:dyDescent="0.3">
      <c r="A1533" s="78" t="s">
        <v>6072</v>
      </c>
      <c r="B1533" s="78" t="s">
        <v>6073</v>
      </c>
      <c r="C1533" s="78" t="s">
        <v>6074</v>
      </c>
      <c r="D1533" s="78">
        <v>20071026</v>
      </c>
      <c r="E1533" s="78" t="s">
        <v>6075</v>
      </c>
      <c r="F1533" s="78">
        <v>12</v>
      </c>
      <c r="G1533" s="82">
        <v>14500</v>
      </c>
      <c r="H1533" s="82">
        <v>14230</v>
      </c>
      <c r="I1533" s="82">
        <v>13832</v>
      </c>
      <c r="J1533" s="82">
        <v>11592940</v>
      </c>
      <c r="K1533" s="82">
        <v>168097630000</v>
      </c>
      <c r="L1533" s="82">
        <v>474693420000</v>
      </c>
      <c r="M1533" s="82">
        <v>301236028000</v>
      </c>
      <c r="N1533" s="82">
        <v>5796470000</v>
      </c>
      <c r="O1533" s="82">
        <v>173457392000</v>
      </c>
      <c r="P1533" s="82">
        <v>101390353000</v>
      </c>
      <c r="Q1533" s="82">
        <v>18003054000</v>
      </c>
      <c r="R1533" s="82">
        <v>14221955000</v>
      </c>
      <c r="S1533" s="82"/>
      <c r="T1533" s="82"/>
      <c r="U1533" s="82"/>
      <c r="V1533" s="82"/>
      <c r="W1533" s="82"/>
      <c r="X1533" s="82"/>
    </row>
    <row r="1534" spans="1:24" x14ac:dyDescent="0.3">
      <c r="A1534" s="78" t="s">
        <v>6076</v>
      </c>
      <c r="B1534" s="78" t="s">
        <v>6077</v>
      </c>
      <c r="C1534" s="78" t="s">
        <v>6078</v>
      </c>
      <c r="D1534" s="78">
        <v>19991221</v>
      </c>
      <c r="E1534" s="78" t="s">
        <v>6079</v>
      </c>
      <c r="F1534" s="78">
        <v>12</v>
      </c>
      <c r="G1534" s="82">
        <v>20750</v>
      </c>
      <c r="H1534" s="82">
        <v>20890</v>
      </c>
      <c r="I1534" s="82">
        <v>20657</v>
      </c>
      <c r="J1534" s="82">
        <v>6600000</v>
      </c>
      <c r="K1534" s="82">
        <v>136950000000</v>
      </c>
      <c r="L1534" s="82">
        <v>426451983000</v>
      </c>
      <c r="M1534" s="82">
        <v>122447269000</v>
      </c>
      <c r="N1534" s="82">
        <v>6600000000</v>
      </c>
      <c r="O1534" s="82">
        <v>304004713000</v>
      </c>
      <c r="P1534" s="82">
        <v>77056176000</v>
      </c>
      <c r="Q1534" s="82">
        <v>10837446000</v>
      </c>
      <c r="R1534" s="82">
        <v>9319055000</v>
      </c>
      <c r="S1534" s="82">
        <v>522290681000</v>
      </c>
      <c r="T1534" s="82">
        <v>184242221000</v>
      </c>
      <c r="U1534" s="82">
        <v>338048460000</v>
      </c>
      <c r="V1534" s="82">
        <v>82508770000</v>
      </c>
      <c r="W1534" s="82">
        <v>8260990000</v>
      </c>
      <c r="X1534" s="82">
        <v>9121289000</v>
      </c>
    </row>
    <row r="1535" spans="1:24" x14ac:dyDescent="0.3">
      <c r="A1535" s="78" t="s">
        <v>6080</v>
      </c>
      <c r="B1535" s="78" t="s">
        <v>6081</v>
      </c>
      <c r="C1535" s="78" t="s">
        <v>6082</v>
      </c>
      <c r="D1535" s="78">
        <v>20050118</v>
      </c>
      <c r="E1535" s="78" t="s">
        <v>6083</v>
      </c>
      <c r="F1535" s="78">
        <v>12</v>
      </c>
      <c r="G1535" s="82">
        <v>1480</v>
      </c>
      <c r="H1535" s="82">
        <v>1713</v>
      </c>
      <c r="I1535" s="82">
        <v>1613</v>
      </c>
      <c r="J1535" s="82">
        <v>36062951</v>
      </c>
      <c r="K1535" s="82">
        <v>53373167480</v>
      </c>
      <c r="L1535" s="82">
        <v>55716853000</v>
      </c>
      <c r="M1535" s="82">
        <v>32984706000</v>
      </c>
      <c r="N1535" s="82">
        <v>9186476000</v>
      </c>
      <c r="O1535" s="82">
        <v>22732147000</v>
      </c>
      <c r="P1535" s="82">
        <v>46465782000</v>
      </c>
      <c r="Q1535" s="82">
        <v>1303482000</v>
      </c>
      <c r="R1535" s="82">
        <v>532413000</v>
      </c>
      <c r="S1535" s="82">
        <v>57214761000</v>
      </c>
      <c r="T1535" s="82">
        <v>33754323000</v>
      </c>
      <c r="U1535" s="82">
        <v>23460438000</v>
      </c>
      <c r="V1535" s="82">
        <v>52755109000</v>
      </c>
      <c r="W1535" s="82">
        <v>2822247000</v>
      </c>
      <c r="X1535" s="82">
        <v>1235468000</v>
      </c>
    </row>
    <row r="1536" spans="1:24" x14ac:dyDescent="0.3">
      <c r="A1536" s="78" t="s">
        <v>6084</v>
      </c>
      <c r="B1536" s="78" t="s">
        <v>6085</v>
      </c>
      <c r="C1536" s="78" t="s">
        <v>6086</v>
      </c>
      <c r="D1536" s="78">
        <v>20040106</v>
      </c>
      <c r="E1536" s="78" t="s">
        <v>6087</v>
      </c>
      <c r="F1536" s="78">
        <v>12</v>
      </c>
      <c r="G1536" s="82">
        <v>1155</v>
      </c>
      <c r="H1536" s="82">
        <v>1203</v>
      </c>
      <c r="I1536" s="82">
        <v>1232</v>
      </c>
      <c r="J1536" s="82">
        <v>14064745</v>
      </c>
      <c r="K1536" s="82">
        <v>16244780475</v>
      </c>
      <c r="L1536" s="82">
        <v>30926480000</v>
      </c>
      <c r="M1536" s="82">
        <v>15879747000</v>
      </c>
      <c r="N1536" s="82">
        <v>7032373000</v>
      </c>
      <c r="O1536" s="82">
        <v>15046733000</v>
      </c>
      <c r="P1536" s="82">
        <v>3575803000</v>
      </c>
      <c r="Q1536" s="82">
        <v>-6090860000</v>
      </c>
      <c r="R1536" s="82">
        <v>-11111534000</v>
      </c>
      <c r="S1536" s="82">
        <v>218354640000</v>
      </c>
      <c r="T1536" s="82">
        <v>161252544000</v>
      </c>
      <c r="U1536" s="82">
        <v>57102096000</v>
      </c>
      <c r="V1536" s="82">
        <v>115625839000</v>
      </c>
      <c r="W1536" s="82">
        <v>-319314000</v>
      </c>
      <c r="X1536" s="82">
        <v>-13680448000</v>
      </c>
    </row>
    <row r="1537" spans="1:24" x14ac:dyDescent="0.3">
      <c r="A1537" s="78" t="s">
        <v>6088</v>
      </c>
      <c r="B1537" s="78" t="s">
        <v>6089</v>
      </c>
      <c r="C1537" s="78" t="s">
        <v>6090</v>
      </c>
      <c r="D1537" s="78">
        <v>19991214</v>
      </c>
      <c r="E1537" s="78" t="s">
        <v>6091</v>
      </c>
      <c r="F1537" s="78">
        <v>12</v>
      </c>
      <c r="G1537" s="82">
        <v>9860</v>
      </c>
      <c r="H1537" s="82">
        <v>10802</v>
      </c>
      <c r="I1537" s="82">
        <v>10061</v>
      </c>
      <c r="J1537" s="82">
        <v>21825174</v>
      </c>
      <c r="K1537" s="82">
        <v>215196215640</v>
      </c>
      <c r="L1537" s="82">
        <v>313536632000</v>
      </c>
      <c r="M1537" s="82">
        <v>160703529000</v>
      </c>
      <c r="N1537" s="82">
        <v>11012587000</v>
      </c>
      <c r="O1537" s="82">
        <v>152833102000</v>
      </c>
      <c r="P1537" s="82">
        <v>143154338000</v>
      </c>
      <c r="Q1537" s="82">
        <v>3558494000</v>
      </c>
      <c r="R1537" s="82">
        <v>-1284387000</v>
      </c>
      <c r="S1537" s="82">
        <v>362231713000</v>
      </c>
      <c r="T1537" s="82">
        <v>249095220000</v>
      </c>
      <c r="U1537" s="82">
        <v>113136493000</v>
      </c>
      <c r="V1537" s="82">
        <v>253330137000</v>
      </c>
      <c r="W1537" s="82">
        <v>3712099000</v>
      </c>
      <c r="X1537" s="82">
        <v>-7327191000</v>
      </c>
    </row>
    <row r="1538" spans="1:24" x14ac:dyDescent="0.3">
      <c r="A1538" s="78" t="s">
        <v>6092</v>
      </c>
      <c r="B1538" s="78" t="s">
        <v>6093</v>
      </c>
      <c r="C1538" s="78" t="s">
        <v>6094</v>
      </c>
      <c r="D1538" s="78">
        <v>20020409</v>
      </c>
      <c r="E1538" s="78" t="s">
        <v>6095</v>
      </c>
      <c r="F1538" s="78">
        <v>12</v>
      </c>
      <c r="G1538" s="82">
        <v>47000</v>
      </c>
      <c r="H1538" s="82">
        <v>48060</v>
      </c>
      <c r="I1538" s="82">
        <v>50100</v>
      </c>
      <c r="J1538" s="82">
        <v>16391930</v>
      </c>
      <c r="K1538" s="82">
        <v>770420710000</v>
      </c>
      <c r="L1538" s="82">
        <v>173297823000</v>
      </c>
      <c r="M1538" s="82">
        <v>17321290000</v>
      </c>
      <c r="N1538" s="82">
        <v>8195965000</v>
      </c>
      <c r="O1538" s="82">
        <v>155976533000</v>
      </c>
      <c r="P1538" s="82">
        <v>9946479000</v>
      </c>
      <c r="Q1538" s="82">
        <v>3686937000</v>
      </c>
      <c r="R1538" s="82">
        <v>4274434000</v>
      </c>
      <c r="S1538" s="82">
        <v>319029584000</v>
      </c>
      <c r="T1538" s="82">
        <v>89116765000</v>
      </c>
      <c r="U1538" s="82">
        <v>229912819000</v>
      </c>
      <c r="V1538" s="82">
        <v>159960634000</v>
      </c>
      <c r="W1538" s="82">
        <v>19771855000</v>
      </c>
      <c r="X1538" s="82">
        <v>23261419000</v>
      </c>
    </row>
    <row r="1539" spans="1:24" x14ac:dyDescent="0.3">
      <c r="A1539" s="78" t="s">
        <v>6096</v>
      </c>
      <c r="B1539" s="78" t="s">
        <v>6097</v>
      </c>
      <c r="C1539" s="78" t="s">
        <v>6098</v>
      </c>
      <c r="D1539" s="78">
        <v>19960727</v>
      </c>
      <c r="E1539" s="78" t="s">
        <v>6099</v>
      </c>
      <c r="F1539" s="78">
        <v>12</v>
      </c>
      <c r="G1539" s="82">
        <v>12900</v>
      </c>
      <c r="H1539" s="82">
        <v>13690</v>
      </c>
      <c r="I1539" s="82">
        <v>14720</v>
      </c>
      <c r="J1539" s="82">
        <v>31709176</v>
      </c>
      <c r="K1539" s="82">
        <v>409048370400</v>
      </c>
      <c r="L1539" s="82">
        <v>42239252000</v>
      </c>
      <c r="M1539" s="82">
        <v>25411540000</v>
      </c>
      <c r="N1539" s="82">
        <v>13123886000</v>
      </c>
      <c r="O1539" s="82">
        <v>16827712000</v>
      </c>
      <c r="P1539" s="82">
        <v>28802584000</v>
      </c>
      <c r="Q1539" s="82">
        <v>62784000</v>
      </c>
      <c r="R1539" s="82">
        <v>-1336446000</v>
      </c>
      <c r="S1539" s="82">
        <v>44024769000</v>
      </c>
      <c r="T1539" s="82">
        <v>26572543000</v>
      </c>
      <c r="U1539" s="82">
        <v>17452227000</v>
      </c>
      <c r="V1539" s="82">
        <v>28804234000</v>
      </c>
      <c r="W1539" s="82">
        <v>-191222000</v>
      </c>
      <c r="X1539" s="82">
        <v>-1538066000</v>
      </c>
    </row>
    <row r="1540" spans="1:24" x14ac:dyDescent="0.3">
      <c r="A1540" s="78" t="s">
        <v>6100</v>
      </c>
      <c r="B1540" s="78" t="s">
        <v>6101</v>
      </c>
      <c r="C1540" s="78" t="s">
        <v>6102</v>
      </c>
      <c r="D1540" s="78">
        <v>20020207</v>
      </c>
      <c r="E1540" s="78" t="s">
        <v>6103</v>
      </c>
      <c r="F1540" s="78">
        <v>12</v>
      </c>
      <c r="G1540" s="82">
        <v>1660</v>
      </c>
      <c r="H1540" s="82">
        <v>1681</v>
      </c>
      <c r="I1540" s="82">
        <v>1644</v>
      </c>
      <c r="J1540" s="82">
        <v>19794174</v>
      </c>
      <c r="K1540" s="82">
        <v>32858328840</v>
      </c>
      <c r="L1540" s="82">
        <v>106379047000</v>
      </c>
      <c r="M1540" s="82">
        <v>64701505000</v>
      </c>
      <c r="N1540" s="82">
        <v>9897087000</v>
      </c>
      <c r="O1540" s="82">
        <v>41677542000</v>
      </c>
      <c r="P1540" s="82">
        <v>56200830000</v>
      </c>
      <c r="Q1540" s="82">
        <v>1748990000</v>
      </c>
      <c r="R1540" s="82">
        <v>478458000</v>
      </c>
      <c r="S1540" s="82">
        <v>160393761000</v>
      </c>
      <c r="T1540" s="82">
        <v>109616912000</v>
      </c>
      <c r="U1540" s="82">
        <v>50776849000</v>
      </c>
      <c r="V1540" s="82">
        <v>128296679000</v>
      </c>
      <c r="W1540" s="82">
        <v>3855281000</v>
      </c>
      <c r="X1540" s="82">
        <v>1076458000</v>
      </c>
    </row>
    <row r="1541" spans="1:24" x14ac:dyDescent="0.3">
      <c r="A1541" s="78" t="s">
        <v>6104</v>
      </c>
      <c r="B1541" s="78" t="s">
        <v>6105</v>
      </c>
      <c r="C1541" s="78" t="s">
        <v>6106</v>
      </c>
      <c r="D1541" s="78">
        <v>19970718</v>
      </c>
      <c r="E1541" s="78" t="s">
        <v>6107</v>
      </c>
      <c r="F1541" s="78">
        <v>12</v>
      </c>
      <c r="G1541" s="82">
        <v>3380</v>
      </c>
      <c r="H1541" s="82">
        <v>3433</v>
      </c>
      <c r="I1541" s="82">
        <v>3520</v>
      </c>
      <c r="J1541" s="82">
        <v>12081239</v>
      </c>
      <c r="K1541" s="82">
        <v>40834587820</v>
      </c>
      <c r="L1541" s="82">
        <v>74848817000</v>
      </c>
      <c r="M1541" s="82">
        <v>45260723000</v>
      </c>
      <c r="N1541" s="82">
        <v>6040620000</v>
      </c>
      <c r="O1541" s="82">
        <v>29588094000</v>
      </c>
      <c r="P1541" s="82">
        <v>32178707000</v>
      </c>
      <c r="Q1541" s="82">
        <v>81164000</v>
      </c>
      <c r="R1541" s="82">
        <v>9293000</v>
      </c>
      <c r="S1541" s="82">
        <v>109043098000</v>
      </c>
      <c r="T1541" s="82">
        <v>64969417000</v>
      </c>
      <c r="U1541" s="82">
        <v>44073681000</v>
      </c>
      <c r="V1541" s="82">
        <v>44354454000</v>
      </c>
      <c r="W1541" s="82">
        <v>1166925000</v>
      </c>
      <c r="X1541" s="82">
        <v>3071863000</v>
      </c>
    </row>
    <row r="1542" spans="1:24" x14ac:dyDescent="0.3">
      <c r="A1542" s="78" t="s">
        <v>6108</v>
      </c>
      <c r="B1542" s="78" t="s">
        <v>6109</v>
      </c>
      <c r="C1542" s="78" t="s">
        <v>6110</v>
      </c>
      <c r="D1542" s="78">
        <v>20020719</v>
      </c>
      <c r="E1542" s="78" t="s">
        <v>6111</v>
      </c>
      <c r="F1542" s="78">
        <v>12</v>
      </c>
      <c r="G1542" s="82">
        <v>2035</v>
      </c>
      <c r="H1542" s="82">
        <v>2019</v>
      </c>
      <c r="I1542" s="82">
        <v>1904</v>
      </c>
      <c r="J1542" s="82">
        <v>8558040</v>
      </c>
      <c r="K1542" s="82">
        <v>17415611400</v>
      </c>
      <c r="L1542" s="82">
        <v>11110026000</v>
      </c>
      <c r="M1542" s="82">
        <v>5840476000</v>
      </c>
      <c r="N1542" s="82">
        <v>4279020000</v>
      </c>
      <c r="O1542" s="82">
        <v>5269550000</v>
      </c>
      <c r="P1542" s="82">
        <v>5605369000</v>
      </c>
      <c r="Q1542" s="82">
        <v>436256000</v>
      </c>
      <c r="R1542" s="82">
        <v>284210000</v>
      </c>
      <c r="S1542" s="82"/>
      <c r="T1542" s="82"/>
      <c r="U1542" s="82"/>
      <c r="V1542" s="82"/>
      <c r="W1542" s="82"/>
      <c r="X1542" s="82"/>
    </row>
    <row r="1543" spans="1:24" x14ac:dyDescent="0.3">
      <c r="A1543" s="78" t="s">
        <v>6112</v>
      </c>
      <c r="B1543" s="78" t="s">
        <v>6113</v>
      </c>
      <c r="C1543" s="78" t="s">
        <v>6114</v>
      </c>
      <c r="D1543" s="78">
        <v>20011011</v>
      </c>
      <c r="E1543" s="78" t="s">
        <v>6115</v>
      </c>
      <c r="F1543" s="78">
        <v>12</v>
      </c>
      <c r="G1543" s="82">
        <v>6990</v>
      </c>
      <c r="H1543" s="82">
        <v>7080</v>
      </c>
      <c r="I1543" s="82">
        <v>7141</v>
      </c>
      <c r="J1543" s="82">
        <v>19998227</v>
      </c>
      <c r="K1543" s="82">
        <v>139787606730</v>
      </c>
      <c r="L1543" s="82">
        <v>24521494000</v>
      </c>
      <c r="M1543" s="82">
        <v>13219518000</v>
      </c>
      <c r="N1543" s="82">
        <v>9999114000</v>
      </c>
      <c r="O1543" s="82">
        <v>11301976000</v>
      </c>
      <c r="P1543" s="82">
        <v>15832375000</v>
      </c>
      <c r="Q1543" s="82">
        <v>36649000</v>
      </c>
      <c r="R1543" s="82">
        <v>498509000</v>
      </c>
      <c r="S1543" s="82">
        <v>24499665000</v>
      </c>
      <c r="T1543" s="82">
        <v>13222600000</v>
      </c>
      <c r="U1543" s="82">
        <v>11277065000</v>
      </c>
      <c r="V1543" s="82">
        <v>15832375000</v>
      </c>
      <c r="W1543" s="82">
        <v>22474000</v>
      </c>
      <c r="X1543" s="82">
        <v>442807000</v>
      </c>
    </row>
    <row r="1544" spans="1:24" x14ac:dyDescent="0.3">
      <c r="A1544" s="78" t="s">
        <v>6116</v>
      </c>
      <c r="B1544" s="78" t="s">
        <v>6117</v>
      </c>
      <c r="C1544" s="78" t="s">
        <v>6118</v>
      </c>
      <c r="D1544" s="78">
        <v>20020131</v>
      </c>
      <c r="E1544" s="78" t="s">
        <v>6119</v>
      </c>
      <c r="F1544" s="78">
        <v>12</v>
      </c>
      <c r="G1544" s="82">
        <v>2680</v>
      </c>
      <c r="H1544" s="82">
        <v>2758</v>
      </c>
      <c r="I1544" s="82">
        <v>2278</v>
      </c>
      <c r="J1544" s="82">
        <v>14300000</v>
      </c>
      <c r="K1544" s="82">
        <v>38324000000</v>
      </c>
      <c r="L1544" s="82">
        <v>21256956000</v>
      </c>
      <c r="M1544" s="82">
        <v>8882111000</v>
      </c>
      <c r="N1544" s="82">
        <v>7150000000</v>
      </c>
      <c r="O1544" s="82">
        <v>12374844000</v>
      </c>
      <c r="P1544" s="82">
        <v>59514491000</v>
      </c>
      <c r="Q1544" s="82">
        <v>810309000</v>
      </c>
      <c r="R1544" s="82">
        <v>505484000</v>
      </c>
      <c r="S1544" s="82">
        <v>20927024000</v>
      </c>
      <c r="T1544" s="82">
        <v>8974511000</v>
      </c>
      <c r="U1544" s="82">
        <v>11952512000</v>
      </c>
      <c r="V1544" s="82">
        <v>60482019000</v>
      </c>
      <c r="W1544" s="82">
        <v>711835000</v>
      </c>
      <c r="X1544" s="82">
        <v>418916000</v>
      </c>
    </row>
    <row r="1545" spans="1:24" x14ac:dyDescent="0.3">
      <c r="A1545" s="78" t="s">
        <v>6120</v>
      </c>
      <c r="B1545" s="78" t="s">
        <v>6121</v>
      </c>
      <c r="C1545" s="78" t="s">
        <v>6122</v>
      </c>
      <c r="D1545" s="78">
        <v>19990730</v>
      </c>
      <c r="E1545" s="78" t="s">
        <v>6123</v>
      </c>
      <c r="F1545" s="78">
        <v>12</v>
      </c>
      <c r="G1545" s="82">
        <v>5670</v>
      </c>
      <c r="H1545" s="82">
        <v>5848</v>
      </c>
      <c r="I1545" s="82">
        <v>5543</v>
      </c>
      <c r="J1545" s="82">
        <v>16965620</v>
      </c>
      <c r="K1545" s="82">
        <v>96195065400</v>
      </c>
      <c r="L1545" s="82">
        <v>79133005000</v>
      </c>
      <c r="M1545" s="82">
        <v>43645464000</v>
      </c>
      <c r="N1545" s="82">
        <v>8482810000</v>
      </c>
      <c r="O1545" s="82">
        <v>35487541000</v>
      </c>
      <c r="P1545" s="82">
        <v>60985657000</v>
      </c>
      <c r="Q1545" s="82">
        <v>-2035876000</v>
      </c>
      <c r="R1545" s="82">
        <v>-2339578000</v>
      </c>
      <c r="S1545" s="82">
        <v>142841617000</v>
      </c>
      <c r="T1545" s="82">
        <v>93668730000</v>
      </c>
      <c r="U1545" s="82">
        <v>49172887000</v>
      </c>
      <c r="V1545" s="82">
        <v>164557024000</v>
      </c>
      <c r="W1545" s="82">
        <v>333744000</v>
      </c>
      <c r="X1545" s="82">
        <v>-671047000</v>
      </c>
    </row>
    <row r="1546" spans="1:24" x14ac:dyDescent="0.3">
      <c r="A1546" s="78" t="s">
        <v>6124</v>
      </c>
      <c r="B1546" s="78" t="s">
        <v>6125</v>
      </c>
      <c r="C1546" s="78" t="s">
        <v>6126</v>
      </c>
      <c r="D1546" s="78">
        <v>20000111</v>
      </c>
      <c r="E1546" s="78" t="s">
        <v>6127</v>
      </c>
      <c r="F1546" s="78">
        <v>12</v>
      </c>
      <c r="G1546" s="82">
        <v>17350</v>
      </c>
      <c r="H1546" s="82">
        <v>17490</v>
      </c>
      <c r="I1546" s="82">
        <v>17095</v>
      </c>
      <c r="J1546" s="82">
        <v>7500000</v>
      </c>
      <c r="K1546" s="82">
        <v>130125000000</v>
      </c>
      <c r="L1546" s="82">
        <v>75740807000</v>
      </c>
      <c r="M1546" s="82">
        <v>12538739000</v>
      </c>
      <c r="N1546" s="82">
        <v>7500000000</v>
      </c>
      <c r="O1546" s="82">
        <v>63202068000</v>
      </c>
      <c r="P1546" s="82">
        <v>58748032000</v>
      </c>
      <c r="Q1546" s="82">
        <v>2728755000</v>
      </c>
      <c r="R1546" s="82">
        <v>1674422000</v>
      </c>
      <c r="S1546" s="82">
        <v>85401037000</v>
      </c>
      <c r="T1546" s="82">
        <v>28174937000</v>
      </c>
      <c r="U1546" s="82">
        <v>57226100000</v>
      </c>
      <c r="V1546" s="82">
        <v>115309256000</v>
      </c>
      <c r="W1546" s="82">
        <v>3949011000</v>
      </c>
      <c r="X1546" s="82">
        <v>2295842000</v>
      </c>
    </row>
    <row r="1547" spans="1:24" x14ac:dyDescent="0.3">
      <c r="A1547" s="78" t="s">
        <v>6128</v>
      </c>
      <c r="B1547" s="78" t="s">
        <v>6129</v>
      </c>
      <c r="C1547" s="78" t="s">
        <v>6130</v>
      </c>
      <c r="D1547" s="78">
        <v>20040206</v>
      </c>
      <c r="E1547" s="78" t="s">
        <v>6131</v>
      </c>
      <c r="F1547" s="78">
        <v>12</v>
      </c>
      <c r="G1547" s="82">
        <v>2370</v>
      </c>
      <c r="H1547" s="82">
        <v>2404</v>
      </c>
      <c r="I1547" s="82">
        <v>2302</v>
      </c>
      <c r="J1547" s="82">
        <v>21553554</v>
      </c>
      <c r="K1547" s="82">
        <v>51081922980</v>
      </c>
      <c r="L1547" s="82">
        <v>124269932000</v>
      </c>
      <c r="M1547" s="82">
        <v>54225432000</v>
      </c>
      <c r="N1547" s="82">
        <v>9526777000</v>
      </c>
      <c r="O1547" s="82">
        <v>70044500000</v>
      </c>
      <c r="P1547" s="82">
        <v>73909397000</v>
      </c>
      <c r="Q1547" s="82">
        <v>-4202691000</v>
      </c>
      <c r="R1547" s="82">
        <v>-3741271000</v>
      </c>
      <c r="S1547" s="82">
        <v>182118943000</v>
      </c>
      <c r="T1547" s="82">
        <v>93102191000</v>
      </c>
      <c r="U1547" s="82">
        <v>89016752000</v>
      </c>
      <c r="V1547" s="82">
        <v>164491321000</v>
      </c>
      <c r="W1547" s="82">
        <v>789459000</v>
      </c>
      <c r="X1547" s="82">
        <v>-1344737000</v>
      </c>
    </row>
    <row r="1548" spans="1:24" x14ac:dyDescent="0.3">
      <c r="A1548" s="78" t="s">
        <v>6132</v>
      </c>
      <c r="B1548" s="78" t="s">
        <v>6133</v>
      </c>
      <c r="C1548" s="78" t="s">
        <v>6134</v>
      </c>
      <c r="D1548" s="78">
        <v>20020205</v>
      </c>
      <c r="E1548" s="78" t="s">
        <v>6135</v>
      </c>
      <c r="F1548" s="78">
        <v>12</v>
      </c>
      <c r="G1548" s="82">
        <v>2380</v>
      </c>
      <c r="H1548" s="82">
        <v>2567</v>
      </c>
      <c r="I1548" s="82">
        <v>2398</v>
      </c>
      <c r="J1548" s="82">
        <v>24613919</v>
      </c>
      <c r="K1548" s="82">
        <v>58581127220</v>
      </c>
      <c r="L1548" s="82">
        <v>25168313000</v>
      </c>
      <c r="M1548" s="82">
        <v>11185067000</v>
      </c>
      <c r="N1548" s="82">
        <v>11438541000</v>
      </c>
      <c r="O1548" s="82">
        <v>13983246000</v>
      </c>
      <c r="P1548" s="82">
        <v>21486513000</v>
      </c>
      <c r="Q1548" s="82">
        <v>-838841000</v>
      </c>
      <c r="R1548" s="82">
        <v>-866516000</v>
      </c>
      <c r="S1548" s="82"/>
      <c r="T1548" s="82"/>
      <c r="U1548" s="82"/>
      <c r="V1548" s="82"/>
      <c r="W1548" s="82"/>
      <c r="X1548" s="82"/>
    </row>
    <row r="1549" spans="1:24" x14ac:dyDescent="0.3">
      <c r="A1549" s="78" t="s">
        <v>6136</v>
      </c>
      <c r="B1549" s="78" t="s">
        <v>6137</v>
      </c>
      <c r="C1549" s="78" t="s">
        <v>6138</v>
      </c>
      <c r="D1549" s="78">
        <v>20020919</v>
      </c>
      <c r="E1549" s="78" t="s">
        <v>6139</v>
      </c>
      <c r="F1549" s="78">
        <v>12</v>
      </c>
      <c r="G1549" s="82">
        <v>784</v>
      </c>
      <c r="H1549" s="82">
        <v>781</v>
      </c>
      <c r="I1549" s="82">
        <v>716</v>
      </c>
      <c r="J1549" s="82">
        <v>22143627</v>
      </c>
      <c r="K1549" s="82">
        <v>17360603568</v>
      </c>
      <c r="L1549" s="82">
        <v>39837625000</v>
      </c>
      <c r="M1549" s="82">
        <v>25890294000</v>
      </c>
      <c r="N1549" s="82">
        <v>11071814000</v>
      </c>
      <c r="O1549" s="82">
        <v>13947332000</v>
      </c>
      <c r="P1549" s="82">
        <v>34612002000</v>
      </c>
      <c r="Q1549" s="82">
        <v>928946000</v>
      </c>
      <c r="R1549" s="82">
        <v>-167700000</v>
      </c>
      <c r="S1549" s="82"/>
      <c r="T1549" s="82"/>
      <c r="U1549" s="82"/>
      <c r="V1549" s="82"/>
      <c r="W1549" s="82"/>
      <c r="X1549" s="82"/>
    </row>
    <row r="1550" spans="1:24" x14ac:dyDescent="0.3">
      <c r="A1550" s="78" t="s">
        <v>6140</v>
      </c>
      <c r="B1550" s="78" t="s">
        <v>6141</v>
      </c>
      <c r="C1550" s="78" t="s">
        <v>6142</v>
      </c>
      <c r="D1550" s="78">
        <v>20071106</v>
      </c>
      <c r="E1550" s="78" t="s">
        <v>6143</v>
      </c>
      <c r="F1550" s="78">
        <v>12</v>
      </c>
      <c r="G1550" s="82">
        <v>5600</v>
      </c>
      <c r="H1550" s="82">
        <v>5688</v>
      </c>
      <c r="I1550" s="82">
        <v>5245</v>
      </c>
      <c r="J1550" s="82">
        <v>15078709</v>
      </c>
      <c r="K1550" s="82">
        <v>84440770400</v>
      </c>
      <c r="L1550" s="82">
        <v>77103638000</v>
      </c>
      <c r="M1550" s="82">
        <v>19409653000</v>
      </c>
      <c r="N1550" s="82">
        <v>7539355000</v>
      </c>
      <c r="O1550" s="82">
        <v>57693985000</v>
      </c>
      <c r="P1550" s="82">
        <v>45132541000</v>
      </c>
      <c r="Q1550" s="82">
        <v>2968162000</v>
      </c>
      <c r="R1550" s="82">
        <v>1414208000</v>
      </c>
      <c r="S1550" s="82">
        <v>106008934000</v>
      </c>
      <c r="T1550" s="82">
        <v>47013006000</v>
      </c>
      <c r="U1550" s="82">
        <v>58995928000</v>
      </c>
      <c r="V1550" s="82">
        <v>81733935000</v>
      </c>
      <c r="W1550" s="82">
        <v>3733138000</v>
      </c>
      <c r="X1550" s="82">
        <v>2783837000</v>
      </c>
    </row>
    <row r="1551" spans="1:24" x14ac:dyDescent="0.3">
      <c r="A1551" s="78" t="s">
        <v>6144</v>
      </c>
      <c r="B1551" s="78" t="s">
        <v>6145</v>
      </c>
      <c r="C1551" s="78" t="s">
        <v>6146</v>
      </c>
      <c r="D1551" s="78">
        <v>19960706</v>
      </c>
      <c r="E1551" s="78" t="s">
        <v>6147</v>
      </c>
      <c r="F1551" s="78">
        <v>12</v>
      </c>
      <c r="G1551" s="82">
        <v>1420</v>
      </c>
      <c r="H1551" s="82">
        <v>1406</v>
      </c>
      <c r="I1551" s="82">
        <v>1364</v>
      </c>
      <c r="J1551" s="82">
        <v>80206969</v>
      </c>
      <c r="K1551" s="82">
        <v>113893895980</v>
      </c>
      <c r="L1551" s="82">
        <v>397747413000</v>
      </c>
      <c r="M1551" s="82">
        <v>260438372000</v>
      </c>
      <c r="N1551" s="82">
        <v>41903814000</v>
      </c>
      <c r="O1551" s="82">
        <v>137309042000</v>
      </c>
      <c r="P1551" s="82">
        <v>300348107000</v>
      </c>
      <c r="Q1551" s="82">
        <v>18210132000</v>
      </c>
      <c r="R1551" s="82">
        <v>14476308000</v>
      </c>
      <c r="S1551" s="82">
        <v>753878772000</v>
      </c>
      <c r="T1551" s="82">
        <v>606500307000</v>
      </c>
      <c r="U1551" s="82">
        <v>147378465000</v>
      </c>
      <c r="V1551" s="82">
        <v>744322406000</v>
      </c>
      <c r="W1551" s="82">
        <v>12973877000</v>
      </c>
      <c r="X1551" s="82">
        <v>10278404000</v>
      </c>
    </row>
    <row r="1552" spans="1:24" x14ac:dyDescent="0.3">
      <c r="A1552" s="78" t="s">
        <v>6148</v>
      </c>
      <c r="B1552" s="78" t="s">
        <v>6149</v>
      </c>
      <c r="C1552" s="78" t="s">
        <v>6150</v>
      </c>
      <c r="D1552" s="78">
        <v>20020221</v>
      </c>
      <c r="E1552" s="78" t="s">
        <v>6151</v>
      </c>
      <c r="F1552" s="78">
        <v>12</v>
      </c>
      <c r="G1552" s="82">
        <v>20650</v>
      </c>
      <c r="H1552" s="82">
        <v>20340</v>
      </c>
      <c r="I1552" s="82">
        <v>18475</v>
      </c>
      <c r="J1552" s="82">
        <v>8600000</v>
      </c>
      <c r="K1552" s="82">
        <v>177590000000</v>
      </c>
      <c r="L1552" s="82">
        <v>368269720000</v>
      </c>
      <c r="M1552" s="82">
        <v>46939613000</v>
      </c>
      <c r="N1552" s="82">
        <v>4300000000</v>
      </c>
      <c r="O1552" s="82">
        <v>321330107000</v>
      </c>
      <c r="P1552" s="82">
        <v>216168517000</v>
      </c>
      <c r="Q1552" s="82">
        <v>-14500764000</v>
      </c>
      <c r="R1552" s="82">
        <v>-1578314000</v>
      </c>
      <c r="S1552" s="82">
        <v>492967214000</v>
      </c>
      <c r="T1552" s="82">
        <v>122360030000</v>
      </c>
      <c r="U1552" s="82">
        <v>370607184000</v>
      </c>
      <c r="V1552" s="82">
        <v>510540509000</v>
      </c>
      <c r="W1552" s="82">
        <v>-5575264000</v>
      </c>
      <c r="X1552" s="82">
        <v>-10768426000</v>
      </c>
    </row>
    <row r="1553" spans="1:24" x14ac:dyDescent="0.3">
      <c r="A1553" s="78" t="s">
        <v>6152</v>
      </c>
      <c r="B1553" s="78" t="s">
        <v>6153</v>
      </c>
      <c r="C1553" s="78" t="s">
        <v>6154</v>
      </c>
      <c r="D1553" s="78">
        <v>20031114</v>
      </c>
      <c r="E1553" s="78" t="s">
        <v>6155</v>
      </c>
      <c r="F1553" s="78">
        <v>12</v>
      </c>
      <c r="G1553" s="82">
        <v>3250</v>
      </c>
      <c r="H1553" s="82">
        <v>3365</v>
      </c>
      <c r="I1553" s="82">
        <v>3192</v>
      </c>
      <c r="J1553" s="82">
        <v>8224402</v>
      </c>
      <c r="K1553" s="82">
        <v>26729306500</v>
      </c>
      <c r="L1553" s="82">
        <v>50428259000</v>
      </c>
      <c r="M1553" s="82">
        <v>7530653000</v>
      </c>
      <c r="N1553" s="82">
        <v>4112201000</v>
      </c>
      <c r="O1553" s="82">
        <v>42897606000</v>
      </c>
      <c r="P1553" s="82">
        <v>24690019000</v>
      </c>
      <c r="Q1553" s="82">
        <v>-2809990000</v>
      </c>
      <c r="R1553" s="82">
        <v>-1882436000</v>
      </c>
      <c r="S1553" s="82"/>
      <c r="T1553" s="82"/>
      <c r="U1553" s="82"/>
      <c r="V1553" s="82"/>
      <c r="W1553" s="82"/>
      <c r="X1553" s="82"/>
    </row>
    <row r="1554" spans="1:24" x14ac:dyDescent="0.3">
      <c r="A1554" s="78" t="s">
        <v>6156</v>
      </c>
      <c r="B1554" s="78" t="s">
        <v>6157</v>
      </c>
      <c r="C1554" s="78" t="s">
        <v>6158</v>
      </c>
      <c r="D1554" s="78">
        <v>20070207</v>
      </c>
      <c r="E1554" s="78" t="s">
        <v>6159</v>
      </c>
      <c r="F1554" s="78">
        <v>12</v>
      </c>
      <c r="G1554" s="82">
        <v>44450</v>
      </c>
      <c r="H1554" s="82">
        <v>44030</v>
      </c>
      <c r="I1554" s="82">
        <v>45540</v>
      </c>
      <c r="J1554" s="82">
        <v>14202000</v>
      </c>
      <c r="K1554" s="82">
        <v>631278900000</v>
      </c>
      <c r="L1554" s="82">
        <v>295784745000</v>
      </c>
      <c r="M1554" s="82">
        <v>167116725000</v>
      </c>
      <c r="N1554" s="82">
        <v>7101000000</v>
      </c>
      <c r="O1554" s="82">
        <v>128668020000</v>
      </c>
      <c r="P1554" s="82">
        <v>120633429000</v>
      </c>
      <c r="Q1554" s="82">
        <v>18648344000</v>
      </c>
      <c r="R1554" s="82">
        <v>13139992000</v>
      </c>
      <c r="S1554" s="82">
        <v>325884701000</v>
      </c>
      <c r="T1554" s="82">
        <v>231037012000</v>
      </c>
      <c r="U1554" s="82">
        <v>94847689000</v>
      </c>
      <c r="V1554" s="82">
        <v>171024441000</v>
      </c>
      <c r="W1554" s="82">
        <v>17786552000</v>
      </c>
      <c r="X1554" s="82">
        <v>9995292000</v>
      </c>
    </row>
    <row r="1555" spans="1:24" x14ac:dyDescent="0.3">
      <c r="A1555" s="78" t="s">
        <v>6160</v>
      </c>
      <c r="B1555" s="78" t="s">
        <v>6161</v>
      </c>
      <c r="C1555" s="78" t="s">
        <v>6162</v>
      </c>
      <c r="D1555" s="78">
        <v>20030122</v>
      </c>
      <c r="E1555" s="78" t="s">
        <v>217</v>
      </c>
      <c r="F1555" s="78">
        <v>12</v>
      </c>
      <c r="G1555" s="82">
        <v>21600</v>
      </c>
      <c r="H1555" s="82">
        <v>22460</v>
      </c>
      <c r="I1555" s="82">
        <v>20332</v>
      </c>
      <c r="J1555" s="82">
        <v>16380672</v>
      </c>
      <c r="K1555" s="82">
        <v>353822515200</v>
      </c>
      <c r="L1555" s="82">
        <v>585232310000</v>
      </c>
      <c r="M1555" s="82">
        <v>280763548000</v>
      </c>
      <c r="N1555" s="82">
        <v>8190336000</v>
      </c>
      <c r="O1555" s="82">
        <v>304468762000</v>
      </c>
      <c r="P1555" s="82">
        <v>449585073000</v>
      </c>
      <c r="Q1555" s="82">
        <v>-93902639000</v>
      </c>
      <c r="R1555" s="82">
        <v>-64659523000</v>
      </c>
      <c r="S1555" s="82"/>
      <c r="T1555" s="82"/>
      <c r="U1555" s="82"/>
      <c r="V1555" s="82"/>
      <c r="W1555" s="82"/>
      <c r="X1555" s="82"/>
    </row>
    <row r="1556" spans="1:24" x14ac:dyDescent="0.3">
      <c r="A1556" s="78" t="s">
        <v>6163</v>
      </c>
      <c r="B1556" s="78" t="s">
        <v>6164</v>
      </c>
      <c r="C1556" s="78" t="s">
        <v>6165</v>
      </c>
      <c r="D1556" s="78">
        <v>20131106</v>
      </c>
      <c r="E1556" s="78" t="s">
        <v>6166</v>
      </c>
      <c r="F1556" s="78">
        <v>12</v>
      </c>
      <c r="G1556" s="82">
        <v>6840</v>
      </c>
      <c r="H1556" s="82">
        <v>7068</v>
      </c>
      <c r="I1556" s="82">
        <v>6724</v>
      </c>
      <c r="J1556" s="82">
        <v>16675000</v>
      </c>
      <c r="K1556" s="82">
        <v>114057000000</v>
      </c>
      <c r="L1556" s="82">
        <v>186065275000</v>
      </c>
      <c r="M1556" s="82">
        <v>119562803000</v>
      </c>
      <c r="N1556" s="82">
        <v>8187500000</v>
      </c>
      <c r="O1556" s="82">
        <v>66502472000</v>
      </c>
      <c r="P1556" s="82">
        <v>134914518000</v>
      </c>
      <c r="Q1556" s="82">
        <v>4519837000</v>
      </c>
      <c r="R1556" s="82">
        <v>4025659000</v>
      </c>
      <c r="S1556" s="82">
        <v>175014318000</v>
      </c>
      <c r="T1556" s="82">
        <v>108830142000</v>
      </c>
      <c r="U1556" s="82">
        <v>66184176000</v>
      </c>
      <c r="V1556" s="82">
        <v>128124394000</v>
      </c>
      <c r="W1556" s="82">
        <v>5175687000</v>
      </c>
      <c r="X1556" s="82">
        <v>4213653000</v>
      </c>
    </row>
    <row r="1557" spans="1:24" x14ac:dyDescent="0.3">
      <c r="A1557" s="78" t="s">
        <v>6167</v>
      </c>
      <c r="B1557" s="78" t="s">
        <v>6168</v>
      </c>
      <c r="C1557" s="78" t="s">
        <v>6169</v>
      </c>
      <c r="D1557" s="78">
        <v>20031007</v>
      </c>
      <c r="E1557" s="78" t="s">
        <v>6170</v>
      </c>
      <c r="F1557" s="78">
        <v>12</v>
      </c>
      <c r="G1557" s="82">
        <v>6960</v>
      </c>
      <c r="H1557" s="82">
        <v>6730</v>
      </c>
      <c r="I1557" s="82">
        <v>6364</v>
      </c>
      <c r="J1557" s="82">
        <v>41268398</v>
      </c>
      <c r="K1557" s="82">
        <v>287228050080</v>
      </c>
      <c r="L1557" s="82">
        <v>370642727000</v>
      </c>
      <c r="M1557" s="82">
        <v>174613022000</v>
      </c>
      <c r="N1557" s="82">
        <v>41268398000</v>
      </c>
      <c r="O1557" s="82">
        <v>196029705000</v>
      </c>
      <c r="P1557" s="82">
        <v>220458820000</v>
      </c>
      <c r="Q1557" s="82">
        <v>21104315000</v>
      </c>
      <c r="R1557" s="82">
        <v>20675709000</v>
      </c>
      <c r="S1557" s="82">
        <v>522693930000</v>
      </c>
      <c r="T1557" s="82">
        <v>328504360000</v>
      </c>
      <c r="U1557" s="82">
        <v>194189570000</v>
      </c>
      <c r="V1557" s="82">
        <v>367706636000</v>
      </c>
      <c r="W1557" s="82">
        <v>3105665000</v>
      </c>
      <c r="X1557" s="82">
        <v>3169868000</v>
      </c>
    </row>
    <row r="1558" spans="1:24" x14ac:dyDescent="0.3">
      <c r="A1558" s="78" t="s">
        <v>6171</v>
      </c>
      <c r="B1558" s="78" t="s">
        <v>6172</v>
      </c>
      <c r="C1558" s="78" t="s">
        <v>6173</v>
      </c>
      <c r="D1558" s="78">
        <v>20010807</v>
      </c>
      <c r="E1558" s="78" t="s">
        <v>6174</v>
      </c>
      <c r="F1558" s="78">
        <v>12</v>
      </c>
      <c r="G1558" s="82">
        <v>548</v>
      </c>
      <c r="H1558" s="82">
        <v>586</v>
      </c>
      <c r="I1558" s="82">
        <v>613</v>
      </c>
      <c r="J1558" s="82">
        <v>123955573</v>
      </c>
      <c r="K1558" s="82">
        <v>67927654004</v>
      </c>
      <c r="L1558" s="82">
        <v>176093316000</v>
      </c>
      <c r="M1558" s="82">
        <v>101154022000</v>
      </c>
      <c r="N1558" s="82">
        <v>34979805000</v>
      </c>
      <c r="O1558" s="82">
        <v>74939294000</v>
      </c>
      <c r="P1558" s="82">
        <v>86261146000</v>
      </c>
      <c r="Q1558" s="82">
        <v>-16805997000</v>
      </c>
      <c r="R1558" s="82">
        <v>-41392600000</v>
      </c>
      <c r="S1558" s="82">
        <v>172099947000</v>
      </c>
      <c r="T1558" s="82">
        <v>101264560000</v>
      </c>
      <c r="U1558" s="82">
        <v>70835387000</v>
      </c>
      <c r="V1558" s="82">
        <v>86350608000</v>
      </c>
      <c r="W1558" s="82">
        <v>-16764604000</v>
      </c>
      <c r="X1558" s="82">
        <v>-44950624000</v>
      </c>
    </row>
    <row r="1559" spans="1:24" x14ac:dyDescent="0.3">
      <c r="A1559" s="78" t="s">
        <v>6175</v>
      </c>
      <c r="B1559" s="78" t="s">
        <v>6176</v>
      </c>
      <c r="C1559" s="78" t="s">
        <v>6177</v>
      </c>
      <c r="D1559" s="78">
        <v>20020528</v>
      </c>
      <c r="E1559" s="78" t="s">
        <v>6178</v>
      </c>
      <c r="F1559" s="78">
        <v>12</v>
      </c>
      <c r="G1559" s="82">
        <v>1205</v>
      </c>
      <c r="H1559" s="82">
        <v>1228</v>
      </c>
      <c r="I1559" s="82">
        <v>1205</v>
      </c>
      <c r="J1559" s="82">
        <v>45460828</v>
      </c>
      <c r="K1559" s="82">
        <v>54780297740</v>
      </c>
      <c r="L1559" s="82">
        <v>184732586000</v>
      </c>
      <c r="M1559" s="82">
        <v>70705066000</v>
      </c>
      <c r="N1559" s="82">
        <v>22730414000</v>
      </c>
      <c r="O1559" s="82">
        <v>114027520000</v>
      </c>
      <c r="P1559" s="82">
        <v>78757133000</v>
      </c>
      <c r="Q1559" s="82">
        <v>2071886000</v>
      </c>
      <c r="R1559" s="82">
        <v>-1238998000</v>
      </c>
      <c r="S1559" s="82">
        <v>210780906000</v>
      </c>
      <c r="T1559" s="82">
        <v>78853638000</v>
      </c>
      <c r="U1559" s="82">
        <v>131927268000</v>
      </c>
      <c r="V1559" s="82">
        <v>92666092000</v>
      </c>
      <c r="W1559" s="82">
        <v>3475362000</v>
      </c>
      <c r="X1559" s="82">
        <v>-3209180000</v>
      </c>
    </row>
    <row r="1560" spans="1:24" x14ac:dyDescent="0.3">
      <c r="A1560" s="78" t="s">
        <v>6179</v>
      </c>
      <c r="B1560" s="78" t="s">
        <v>6180</v>
      </c>
      <c r="C1560" s="78" t="s">
        <v>6181</v>
      </c>
      <c r="D1560" s="78">
        <v>20011011</v>
      </c>
      <c r="E1560" s="78" t="s">
        <v>6182</v>
      </c>
      <c r="F1560" s="78">
        <v>12</v>
      </c>
      <c r="G1560" s="82">
        <v>1035</v>
      </c>
      <c r="H1560" s="82">
        <v>1089</v>
      </c>
      <c r="I1560" s="82">
        <v>962</v>
      </c>
      <c r="J1560" s="82">
        <v>56133891</v>
      </c>
      <c r="K1560" s="82">
        <v>58098577185</v>
      </c>
      <c r="L1560" s="82">
        <v>55021907000</v>
      </c>
      <c r="M1560" s="82">
        <v>22810114000</v>
      </c>
      <c r="N1560" s="82">
        <v>27299921000</v>
      </c>
      <c r="O1560" s="82">
        <v>32211793000</v>
      </c>
      <c r="P1560" s="82">
        <v>23416049000</v>
      </c>
      <c r="Q1560" s="82">
        <v>-936417000</v>
      </c>
      <c r="R1560" s="82">
        <v>-904474000</v>
      </c>
      <c r="S1560" s="82">
        <v>64755944000</v>
      </c>
      <c r="T1560" s="82">
        <v>28863856000</v>
      </c>
      <c r="U1560" s="82">
        <v>35892088000</v>
      </c>
      <c r="V1560" s="82">
        <v>29098300000</v>
      </c>
      <c r="W1560" s="82">
        <v>-1189211000</v>
      </c>
      <c r="X1560" s="82">
        <v>-848228000</v>
      </c>
    </row>
    <row r="1561" spans="1:24" x14ac:dyDescent="0.3">
      <c r="A1561" s="78" t="s">
        <v>6183</v>
      </c>
      <c r="B1561" s="78" t="s">
        <v>6184</v>
      </c>
      <c r="C1561" s="78" t="s">
        <v>6185</v>
      </c>
      <c r="D1561" s="78">
        <v>20000407</v>
      </c>
      <c r="E1561" s="78" t="s">
        <v>6186</v>
      </c>
      <c r="F1561" s="78">
        <v>12</v>
      </c>
      <c r="G1561" s="82">
        <v>1290</v>
      </c>
      <c r="H1561" s="82">
        <v>1242</v>
      </c>
      <c r="I1561" s="82">
        <v>1239</v>
      </c>
      <c r="J1561" s="82">
        <v>32384932</v>
      </c>
      <c r="K1561" s="82">
        <v>41776562280</v>
      </c>
      <c r="L1561" s="82">
        <v>80102186000</v>
      </c>
      <c r="M1561" s="82">
        <v>29394277000</v>
      </c>
      <c r="N1561" s="82">
        <v>16192466000</v>
      </c>
      <c r="O1561" s="82">
        <v>50707909000</v>
      </c>
      <c r="P1561" s="82">
        <v>22225979000</v>
      </c>
      <c r="Q1561" s="82">
        <v>1760429000</v>
      </c>
      <c r="R1561" s="82">
        <v>1150526000</v>
      </c>
      <c r="S1561" s="82">
        <v>101800775000</v>
      </c>
      <c r="T1561" s="82">
        <v>60118323000</v>
      </c>
      <c r="U1561" s="82">
        <v>41682453000</v>
      </c>
      <c r="V1561" s="82">
        <v>50925955000</v>
      </c>
      <c r="W1561" s="82">
        <v>4583176000</v>
      </c>
      <c r="X1561" s="82">
        <v>2881933000</v>
      </c>
    </row>
    <row r="1562" spans="1:24" x14ac:dyDescent="0.3">
      <c r="A1562" s="78" t="s">
        <v>6187</v>
      </c>
      <c r="B1562" s="78" t="s">
        <v>6188</v>
      </c>
      <c r="C1562" s="78" t="s">
        <v>6189</v>
      </c>
      <c r="D1562" s="78">
        <v>20020110</v>
      </c>
      <c r="E1562" s="78" t="s">
        <v>6190</v>
      </c>
      <c r="F1562" s="78">
        <v>12</v>
      </c>
      <c r="G1562" s="82">
        <v>1470</v>
      </c>
      <c r="H1562" s="82">
        <v>1470</v>
      </c>
      <c r="I1562" s="82">
        <v>1470</v>
      </c>
      <c r="J1562" s="82">
        <v>16800000</v>
      </c>
      <c r="K1562" s="82">
        <v>24696000000</v>
      </c>
      <c r="L1562" s="82">
        <v>54491009000</v>
      </c>
      <c r="M1562" s="82">
        <v>5251969000</v>
      </c>
      <c r="N1562" s="82">
        <v>8400000000</v>
      </c>
      <c r="O1562" s="82">
        <v>49239040000</v>
      </c>
      <c r="P1562" s="82">
        <v>5080778000</v>
      </c>
      <c r="Q1562" s="82">
        <v>-4217831000</v>
      </c>
      <c r="R1562" s="82">
        <v>-40354743000</v>
      </c>
      <c r="S1562" s="82"/>
      <c r="T1562" s="82"/>
      <c r="U1562" s="82"/>
      <c r="V1562" s="82"/>
      <c r="W1562" s="82"/>
      <c r="X1562" s="82"/>
    </row>
    <row r="1563" spans="1:24" x14ac:dyDescent="0.3">
      <c r="A1563" s="78" t="s">
        <v>6191</v>
      </c>
      <c r="B1563" s="78" t="s">
        <v>6192</v>
      </c>
      <c r="C1563" s="78" t="s">
        <v>6193</v>
      </c>
      <c r="D1563" s="78">
        <v>20111223</v>
      </c>
      <c r="E1563" s="78" t="s">
        <v>6194</v>
      </c>
      <c r="F1563" s="78">
        <v>12</v>
      </c>
      <c r="G1563" s="82">
        <v>28850</v>
      </c>
      <c r="H1563" s="82">
        <v>28410</v>
      </c>
      <c r="I1563" s="82">
        <v>28112</v>
      </c>
      <c r="J1563" s="82">
        <v>77000000</v>
      </c>
      <c r="K1563" s="82">
        <v>2221450000000</v>
      </c>
      <c r="L1563" s="82">
        <v>2898779148000</v>
      </c>
      <c r="M1563" s="82">
        <v>1228869269000</v>
      </c>
      <c r="N1563" s="82">
        <v>77000000000</v>
      </c>
      <c r="O1563" s="82">
        <v>1669909879000</v>
      </c>
      <c r="P1563" s="82">
        <v>3709177293000</v>
      </c>
      <c r="Q1563" s="82">
        <v>110018655000</v>
      </c>
      <c r="R1563" s="82">
        <v>91058809000</v>
      </c>
      <c r="S1563" s="82">
        <v>2938548885000</v>
      </c>
      <c r="T1563" s="82">
        <v>1270184059000</v>
      </c>
      <c r="U1563" s="82">
        <v>1668364826000</v>
      </c>
      <c r="V1563" s="82">
        <v>3711464350000</v>
      </c>
      <c r="W1563" s="82">
        <v>109831894000</v>
      </c>
      <c r="X1563" s="82">
        <v>88553786000</v>
      </c>
    </row>
    <row r="1564" spans="1:24" x14ac:dyDescent="0.3">
      <c r="A1564" s="78" t="s">
        <v>6195</v>
      </c>
      <c r="B1564" s="78" t="s">
        <v>6196</v>
      </c>
      <c r="C1564" s="78" t="s">
        <v>6197</v>
      </c>
      <c r="D1564" s="78">
        <v>20141218</v>
      </c>
      <c r="E1564" s="78" t="s">
        <v>6198</v>
      </c>
      <c r="F1564" s="78">
        <v>12</v>
      </c>
      <c r="G1564" s="82">
        <v>165000</v>
      </c>
      <c r="H1564" s="82">
        <v>159800</v>
      </c>
      <c r="I1564" s="82">
        <v>151575</v>
      </c>
      <c r="J1564" s="82">
        <v>135000000</v>
      </c>
      <c r="K1564" s="82">
        <v>22275000000000</v>
      </c>
      <c r="L1564" s="82">
        <v>8546891222000</v>
      </c>
      <c r="M1564" s="82">
        <v>4074754579000</v>
      </c>
      <c r="N1564" s="82">
        <v>12500000000</v>
      </c>
      <c r="O1564" s="82">
        <v>4472136643000</v>
      </c>
      <c r="P1564" s="82">
        <v>2313008138000</v>
      </c>
      <c r="Q1564" s="82">
        <v>56596496000</v>
      </c>
      <c r="R1564" s="82">
        <v>402959236000</v>
      </c>
      <c r="S1564" s="82">
        <v>8787406321000</v>
      </c>
      <c r="T1564" s="82">
        <v>4356256269000</v>
      </c>
      <c r="U1564" s="82">
        <v>4431150052000</v>
      </c>
      <c r="V1564" s="82">
        <v>3614930239000</v>
      </c>
      <c r="W1564" s="82">
        <v>135270960000</v>
      </c>
      <c r="X1564" s="82">
        <v>429744845000</v>
      </c>
    </row>
    <row r="1565" spans="1:24" x14ac:dyDescent="0.3">
      <c r="A1565" s="78" t="s">
        <v>6199</v>
      </c>
      <c r="B1565" s="78" t="s">
        <v>6200</v>
      </c>
      <c r="C1565" s="78" t="s">
        <v>6201</v>
      </c>
      <c r="D1565" s="78">
        <v>19761228</v>
      </c>
      <c r="E1565" s="78" t="s">
        <v>6202</v>
      </c>
      <c r="F1565" s="78">
        <v>12</v>
      </c>
      <c r="G1565" s="82">
        <v>37400</v>
      </c>
      <c r="H1565" s="82">
        <v>38220</v>
      </c>
      <c r="I1565" s="82">
        <v>39760</v>
      </c>
      <c r="J1565" s="82">
        <v>3166355</v>
      </c>
      <c r="K1565" s="82">
        <v>118421677000</v>
      </c>
      <c r="L1565" s="82">
        <v>396218904000</v>
      </c>
      <c r="M1565" s="82">
        <v>128723853000</v>
      </c>
      <c r="N1565" s="82">
        <v>15831775000</v>
      </c>
      <c r="O1565" s="82">
        <v>267495052000</v>
      </c>
      <c r="P1565" s="82">
        <v>330796839000</v>
      </c>
      <c r="Q1565" s="82">
        <v>11976609000</v>
      </c>
      <c r="R1565" s="82">
        <v>21858203000</v>
      </c>
      <c r="S1565" s="82"/>
      <c r="T1565" s="82"/>
      <c r="U1565" s="82"/>
      <c r="V1565" s="82"/>
      <c r="W1565" s="82"/>
      <c r="X1565" s="82"/>
    </row>
    <row r="1566" spans="1:24" x14ac:dyDescent="0.3">
      <c r="A1566" s="78" t="s">
        <v>6203</v>
      </c>
      <c r="B1566" s="78" t="s">
        <v>6204</v>
      </c>
      <c r="C1566" s="78" t="s">
        <v>6205</v>
      </c>
      <c r="D1566" s="78">
        <v>19891107</v>
      </c>
      <c r="E1566" s="78" t="s">
        <v>6206</v>
      </c>
      <c r="F1566" s="78">
        <v>12</v>
      </c>
      <c r="G1566" s="82">
        <v>270500</v>
      </c>
      <c r="H1566" s="82">
        <v>282100</v>
      </c>
      <c r="I1566" s="82">
        <v>285650</v>
      </c>
      <c r="J1566" s="82">
        <v>80745711</v>
      </c>
      <c r="K1566" s="82">
        <v>21841714825500</v>
      </c>
      <c r="L1566" s="82">
        <v>22829585000000</v>
      </c>
      <c r="M1566" s="82">
        <v>9428923000000</v>
      </c>
      <c r="N1566" s="82">
        <v>44639000000</v>
      </c>
      <c r="O1566" s="82">
        <v>13400662000000</v>
      </c>
      <c r="P1566" s="82">
        <v>9831961000000</v>
      </c>
      <c r="Q1566" s="82">
        <v>1284686000000</v>
      </c>
      <c r="R1566" s="82">
        <v>810182000000</v>
      </c>
      <c r="S1566" s="82">
        <v>27684975000000</v>
      </c>
      <c r="T1566" s="82">
        <v>12940900000000</v>
      </c>
      <c r="U1566" s="82">
        <v>14744075000000</v>
      </c>
      <c r="V1566" s="82">
        <v>12874772000000</v>
      </c>
      <c r="W1566" s="82">
        <v>1335052000000</v>
      </c>
      <c r="X1566" s="82">
        <v>1299898000000</v>
      </c>
    </row>
    <row r="1567" spans="1:24" x14ac:dyDescent="0.3">
      <c r="A1567" s="78" t="s">
        <v>6207</v>
      </c>
      <c r="B1567" s="78" t="s">
        <v>6208</v>
      </c>
      <c r="C1567" s="78" t="s">
        <v>6209</v>
      </c>
      <c r="D1567" s="78">
        <v>19981223</v>
      </c>
      <c r="E1567" s="78" t="s">
        <v>6210</v>
      </c>
      <c r="F1567" s="78">
        <v>12</v>
      </c>
      <c r="G1567" s="82">
        <v>29850</v>
      </c>
      <c r="H1567" s="82">
        <v>30330</v>
      </c>
      <c r="I1567" s="82">
        <v>29917</v>
      </c>
      <c r="J1567" s="82">
        <v>261111808</v>
      </c>
      <c r="K1567" s="82">
        <v>7794187468800</v>
      </c>
      <c r="L1567" s="82">
        <v>25038906000000</v>
      </c>
      <c r="M1567" s="82">
        <v>14970207000000</v>
      </c>
      <c r="N1567" s="82">
        <v>1564499000000</v>
      </c>
      <c r="O1567" s="82">
        <v>10068699000000</v>
      </c>
      <c r="P1567" s="82">
        <v>13275689000000</v>
      </c>
      <c r="Q1567" s="82">
        <v>-736039000000</v>
      </c>
      <c r="R1567" s="82">
        <v>-877603000000</v>
      </c>
      <c r="S1567" s="82">
        <v>34118232000000</v>
      </c>
      <c r="T1567" s="82">
        <v>22192151000000</v>
      </c>
      <c r="U1567" s="82">
        <v>11926081000000</v>
      </c>
      <c r="V1567" s="82">
        <v>17697096000000</v>
      </c>
      <c r="W1567" s="82">
        <v>-325908000000</v>
      </c>
      <c r="X1567" s="82">
        <v>-810074000000</v>
      </c>
    </row>
    <row r="1568" spans="1:24" x14ac:dyDescent="0.3">
      <c r="A1568" s="78" t="s">
        <v>6211</v>
      </c>
      <c r="B1568" s="78" t="s">
        <v>6212</v>
      </c>
      <c r="C1568" s="78" t="s">
        <v>6213</v>
      </c>
      <c r="D1568" s="78">
        <v>19990416</v>
      </c>
      <c r="E1568" s="78" t="s">
        <v>6214</v>
      </c>
      <c r="F1568" s="78">
        <v>12</v>
      </c>
      <c r="G1568" s="82">
        <v>27800</v>
      </c>
      <c r="H1568" s="82">
        <v>27890</v>
      </c>
      <c r="I1568" s="82">
        <v>24647</v>
      </c>
      <c r="J1568" s="82">
        <v>9780000</v>
      </c>
      <c r="K1568" s="82">
        <v>271884000000</v>
      </c>
      <c r="L1568" s="82">
        <v>146299281000</v>
      </c>
      <c r="M1568" s="82">
        <v>13552502000</v>
      </c>
      <c r="N1568" s="82">
        <v>4890000000</v>
      </c>
      <c r="O1568" s="82">
        <v>132746779000</v>
      </c>
      <c r="P1568" s="82">
        <v>9727109000</v>
      </c>
      <c r="Q1568" s="82">
        <v>2116546000</v>
      </c>
      <c r="R1568" s="82">
        <v>3643049000</v>
      </c>
      <c r="S1568" s="82"/>
      <c r="T1568" s="82"/>
      <c r="U1568" s="82"/>
      <c r="V1568" s="82"/>
      <c r="W1568" s="82"/>
      <c r="X1568" s="82"/>
    </row>
    <row r="1569" spans="1:24" x14ac:dyDescent="0.3">
      <c r="A1569" s="78" t="s">
        <v>6215</v>
      </c>
      <c r="B1569" s="78" t="s">
        <v>6216</v>
      </c>
      <c r="C1569" s="78" t="s">
        <v>6217</v>
      </c>
      <c r="D1569" s="78">
        <v>19930421</v>
      </c>
      <c r="E1569" s="78" t="s">
        <v>6218</v>
      </c>
      <c r="F1569" s="78">
        <v>12</v>
      </c>
      <c r="G1569" s="82">
        <v>1980</v>
      </c>
      <c r="H1569" s="82">
        <v>1999</v>
      </c>
      <c r="I1569" s="82">
        <v>1939</v>
      </c>
      <c r="J1569" s="82">
        <v>40265688</v>
      </c>
      <c r="K1569" s="82">
        <v>79726062240</v>
      </c>
      <c r="L1569" s="82">
        <v>50134194000</v>
      </c>
      <c r="M1569" s="82">
        <v>8412344000</v>
      </c>
      <c r="N1569" s="82">
        <v>19977726000</v>
      </c>
      <c r="O1569" s="82">
        <v>41721849000</v>
      </c>
      <c r="P1569" s="82">
        <v>55811770000</v>
      </c>
      <c r="Q1569" s="82">
        <v>7687098000</v>
      </c>
      <c r="R1569" s="82">
        <v>6126167000</v>
      </c>
      <c r="S1569" s="82">
        <v>61725824000</v>
      </c>
      <c r="T1569" s="82">
        <v>16791636000</v>
      </c>
      <c r="U1569" s="82">
        <v>44934189000</v>
      </c>
      <c r="V1569" s="82">
        <v>86658836000</v>
      </c>
      <c r="W1569" s="82">
        <v>8349728000</v>
      </c>
      <c r="X1569" s="82">
        <v>13909394000</v>
      </c>
    </row>
    <row r="1570" spans="1:24" x14ac:dyDescent="0.3">
      <c r="A1570" s="78" t="s">
        <v>6219</v>
      </c>
      <c r="B1570" s="78" t="s">
        <v>6220</v>
      </c>
      <c r="C1570" s="78" t="s">
        <v>6221</v>
      </c>
      <c r="D1570" s="78">
        <v>19951006</v>
      </c>
      <c r="E1570" s="78" t="s">
        <v>6222</v>
      </c>
      <c r="F1570" s="78">
        <v>3</v>
      </c>
      <c r="G1570" s="82">
        <v>787</v>
      </c>
      <c r="H1570" s="82">
        <v>816</v>
      </c>
      <c r="I1570" s="82">
        <v>736</v>
      </c>
      <c r="J1570" s="82">
        <v>38428915</v>
      </c>
      <c r="K1570" s="82">
        <v>30243556105</v>
      </c>
      <c r="L1570" s="82">
        <v>65952494000</v>
      </c>
      <c r="M1570" s="82">
        <v>42681461000</v>
      </c>
      <c r="N1570" s="82">
        <v>19214458000</v>
      </c>
      <c r="O1570" s="82">
        <v>23271033000</v>
      </c>
      <c r="P1570" s="82">
        <v>119721262000</v>
      </c>
      <c r="Q1570" s="82">
        <v>3278956000</v>
      </c>
      <c r="R1570" s="82">
        <v>2644649000</v>
      </c>
      <c r="S1570" s="82"/>
      <c r="T1570" s="82"/>
      <c r="U1570" s="82"/>
      <c r="V1570" s="82"/>
      <c r="W1570" s="82"/>
      <c r="X1570" s="82"/>
    </row>
    <row r="1571" spans="1:24" x14ac:dyDescent="0.3">
      <c r="A1571" s="78" t="s">
        <v>6223</v>
      </c>
      <c r="B1571" s="78" t="s">
        <v>6224</v>
      </c>
      <c r="C1571" s="78" t="s">
        <v>6225</v>
      </c>
      <c r="D1571" s="78">
        <v>20040204</v>
      </c>
      <c r="E1571" s="78" t="s">
        <v>6226</v>
      </c>
      <c r="F1571" s="78">
        <v>12</v>
      </c>
      <c r="G1571" s="82">
        <v>19200</v>
      </c>
      <c r="H1571" s="82">
        <v>19570</v>
      </c>
      <c r="I1571" s="82">
        <v>18402</v>
      </c>
      <c r="J1571" s="82">
        <v>37882300</v>
      </c>
      <c r="K1571" s="82">
        <v>727340160000</v>
      </c>
      <c r="L1571" s="82">
        <v>356149774000</v>
      </c>
      <c r="M1571" s="82">
        <v>46256606000</v>
      </c>
      <c r="N1571" s="82">
        <v>18941150000</v>
      </c>
      <c r="O1571" s="82">
        <v>309893168000</v>
      </c>
      <c r="P1571" s="82">
        <v>20919344000</v>
      </c>
      <c r="Q1571" s="82">
        <v>6920649000</v>
      </c>
      <c r="R1571" s="82">
        <v>10449301000</v>
      </c>
      <c r="S1571" s="82">
        <v>1029080885000</v>
      </c>
      <c r="T1571" s="82">
        <v>398664882000</v>
      </c>
      <c r="U1571" s="82">
        <v>630416003000</v>
      </c>
      <c r="V1571" s="82">
        <v>644245420000</v>
      </c>
      <c r="W1571" s="82">
        <v>65589676000</v>
      </c>
      <c r="X1571" s="82">
        <v>25916227000</v>
      </c>
    </row>
    <row r="1572" spans="1:24" x14ac:dyDescent="0.3">
      <c r="A1572" s="78" t="s">
        <v>6227</v>
      </c>
      <c r="B1572" s="78" t="s">
        <v>6228</v>
      </c>
      <c r="C1572" s="78" t="s">
        <v>6229</v>
      </c>
      <c r="D1572" s="78">
        <v>19980120</v>
      </c>
      <c r="E1572" s="78" t="s">
        <v>6230</v>
      </c>
      <c r="F1572" s="78">
        <v>12</v>
      </c>
      <c r="G1572" s="82">
        <v>8850</v>
      </c>
      <c r="H1572" s="82">
        <v>8872</v>
      </c>
      <c r="I1572" s="82">
        <v>8365</v>
      </c>
      <c r="J1572" s="82">
        <v>38812743</v>
      </c>
      <c r="K1572" s="82">
        <v>343492775550</v>
      </c>
      <c r="L1572" s="82">
        <v>171001459000</v>
      </c>
      <c r="M1572" s="82">
        <v>71115856000</v>
      </c>
      <c r="N1572" s="82">
        <v>19406372000</v>
      </c>
      <c r="O1572" s="82">
        <v>99885603000</v>
      </c>
      <c r="P1572" s="82">
        <v>166924289000</v>
      </c>
      <c r="Q1572" s="82">
        <v>21518940000</v>
      </c>
      <c r="R1572" s="82">
        <v>15408952000</v>
      </c>
      <c r="S1572" s="82">
        <v>167944313000</v>
      </c>
      <c r="T1572" s="82">
        <v>71239852000</v>
      </c>
      <c r="U1572" s="82">
        <v>96704461000</v>
      </c>
      <c r="V1572" s="82">
        <v>167652744000</v>
      </c>
      <c r="W1572" s="82">
        <v>21116023000</v>
      </c>
      <c r="X1572" s="82">
        <v>14865777000</v>
      </c>
    </row>
    <row r="1573" spans="1:24" x14ac:dyDescent="0.3">
      <c r="A1573" s="78" t="s">
        <v>6231</v>
      </c>
      <c r="B1573" s="78" t="s">
        <v>6232</v>
      </c>
      <c r="C1573" s="78" t="s">
        <v>6233</v>
      </c>
      <c r="D1573" s="78">
        <v>19941107</v>
      </c>
      <c r="E1573" s="78" t="s">
        <v>6234</v>
      </c>
      <c r="F1573" s="78">
        <v>12</v>
      </c>
      <c r="G1573" s="82">
        <v>623</v>
      </c>
      <c r="H1573" s="82">
        <v>624</v>
      </c>
      <c r="I1573" s="82">
        <v>615</v>
      </c>
      <c r="J1573" s="82">
        <v>121998856</v>
      </c>
      <c r="K1573" s="82">
        <v>76005287288</v>
      </c>
      <c r="L1573" s="82">
        <v>1234440162000</v>
      </c>
      <c r="M1573" s="82">
        <v>1082205603000</v>
      </c>
      <c r="N1573" s="82">
        <v>60999428000</v>
      </c>
      <c r="O1573" s="82">
        <v>152234559000</v>
      </c>
      <c r="P1573" s="82">
        <v>68941045000</v>
      </c>
      <c r="Q1573" s="82">
        <v>5349731000</v>
      </c>
      <c r="R1573" s="82">
        <v>4297125000</v>
      </c>
      <c r="S1573" s="82"/>
      <c r="T1573" s="82"/>
      <c r="U1573" s="82"/>
      <c r="V1573" s="82"/>
      <c r="W1573" s="82"/>
      <c r="X1573" s="82"/>
    </row>
    <row r="1574" spans="1:24" x14ac:dyDescent="0.3">
      <c r="A1574" s="78" t="s">
        <v>6235</v>
      </c>
      <c r="B1574" s="78" t="s">
        <v>6236</v>
      </c>
      <c r="C1574" s="78" t="s">
        <v>6237</v>
      </c>
      <c r="D1574" s="78">
        <v>19961119</v>
      </c>
      <c r="E1574" s="78" t="s">
        <v>6238</v>
      </c>
      <c r="F1574" s="78">
        <v>12</v>
      </c>
      <c r="G1574" s="82">
        <v>22100</v>
      </c>
      <c r="H1574" s="82">
        <v>22080</v>
      </c>
      <c r="I1574" s="82">
        <v>21775</v>
      </c>
      <c r="J1574" s="82">
        <v>21492128</v>
      </c>
      <c r="K1574" s="82">
        <v>474976028800</v>
      </c>
      <c r="L1574" s="82">
        <v>3837829816000</v>
      </c>
      <c r="M1574" s="82">
        <v>3415553880000</v>
      </c>
      <c r="N1574" s="82">
        <v>107460640000</v>
      </c>
      <c r="O1574" s="82">
        <v>422275937000</v>
      </c>
      <c r="P1574" s="82">
        <v>254105992000</v>
      </c>
      <c r="Q1574" s="82">
        <v>32197898000</v>
      </c>
      <c r="R1574" s="82">
        <v>24453383000</v>
      </c>
      <c r="S1574" s="82"/>
      <c r="T1574" s="82"/>
      <c r="U1574" s="82"/>
      <c r="V1574" s="82"/>
      <c r="W1574" s="82"/>
      <c r="X1574" s="82"/>
    </row>
    <row r="1575" spans="1:24" x14ac:dyDescent="0.3">
      <c r="A1575" s="78" t="s">
        <v>6239</v>
      </c>
      <c r="B1575" s="78" t="s">
        <v>6240</v>
      </c>
      <c r="C1575" s="78" t="s">
        <v>6241</v>
      </c>
      <c r="D1575" s="78">
        <v>19960902</v>
      </c>
      <c r="E1575" s="78" t="s">
        <v>6242</v>
      </c>
      <c r="F1575" s="78">
        <v>3</v>
      </c>
      <c r="G1575" s="82">
        <v>552</v>
      </c>
      <c r="H1575" s="82">
        <v>562</v>
      </c>
      <c r="I1575" s="82">
        <v>564</v>
      </c>
      <c r="J1575" s="82">
        <v>20634874</v>
      </c>
      <c r="K1575" s="82">
        <v>11390450448</v>
      </c>
      <c r="L1575" s="82">
        <v>34829887000</v>
      </c>
      <c r="M1575" s="82">
        <v>14414700000</v>
      </c>
      <c r="N1575" s="82">
        <v>20634874000</v>
      </c>
      <c r="O1575" s="82">
        <v>20415188000</v>
      </c>
      <c r="P1575" s="82">
        <v>5401106000</v>
      </c>
      <c r="Q1575" s="82">
        <v>-3866245000</v>
      </c>
      <c r="R1575" s="82">
        <v>-4038006000</v>
      </c>
      <c r="S1575" s="82"/>
      <c r="T1575" s="82"/>
      <c r="U1575" s="82"/>
      <c r="V1575" s="82"/>
      <c r="W1575" s="82"/>
      <c r="X1575" s="82"/>
    </row>
    <row r="1576" spans="1:24" x14ac:dyDescent="0.3">
      <c r="A1576" s="78" t="s">
        <v>6243</v>
      </c>
      <c r="B1576" s="78" t="s">
        <v>6244</v>
      </c>
      <c r="C1576" s="78" t="s">
        <v>6245</v>
      </c>
      <c r="D1576" s="78">
        <v>20001128</v>
      </c>
      <c r="E1576" s="78" t="s">
        <v>6246</v>
      </c>
      <c r="F1576" s="78">
        <v>12</v>
      </c>
      <c r="G1576" s="82">
        <v>6070</v>
      </c>
      <c r="H1576" s="82">
        <v>6092</v>
      </c>
      <c r="I1576" s="82">
        <v>5924</v>
      </c>
      <c r="J1576" s="82">
        <v>152034729</v>
      </c>
      <c r="K1576" s="82">
        <v>922850805030</v>
      </c>
      <c r="L1576" s="82">
        <v>738525770000</v>
      </c>
      <c r="M1576" s="82">
        <v>318182829000</v>
      </c>
      <c r="N1576" s="82">
        <v>76017365000</v>
      </c>
      <c r="O1576" s="82">
        <v>420342941000</v>
      </c>
      <c r="P1576" s="82">
        <v>694495221000</v>
      </c>
      <c r="Q1576" s="82">
        <v>32631829000</v>
      </c>
      <c r="R1576" s="82">
        <v>17564691000</v>
      </c>
      <c r="S1576" s="82">
        <v>830329463000</v>
      </c>
      <c r="T1576" s="82">
        <v>449126450000</v>
      </c>
      <c r="U1576" s="82">
        <v>381203013000</v>
      </c>
      <c r="V1576" s="82">
        <v>792332757000</v>
      </c>
      <c r="W1576" s="82">
        <v>28580629000</v>
      </c>
      <c r="X1576" s="82">
        <v>17879229000</v>
      </c>
    </row>
    <row r="1577" spans="1:24" x14ac:dyDescent="0.3">
      <c r="A1577" s="78" t="s">
        <v>6247</v>
      </c>
      <c r="B1577" s="78" t="s">
        <v>6248</v>
      </c>
      <c r="C1577" s="78" t="s">
        <v>6249</v>
      </c>
      <c r="D1577" s="78">
        <v>20101102</v>
      </c>
      <c r="E1577" s="78" t="s">
        <v>6250</v>
      </c>
      <c r="F1577" s="78">
        <v>12</v>
      </c>
      <c r="G1577" s="82">
        <v>1130</v>
      </c>
      <c r="H1577" s="82">
        <v>1163</v>
      </c>
      <c r="I1577" s="82">
        <v>1077</v>
      </c>
      <c r="J1577" s="82">
        <v>31314442</v>
      </c>
      <c r="K1577" s="82">
        <v>35385319460</v>
      </c>
      <c r="L1577" s="82">
        <v>136134451000</v>
      </c>
      <c r="M1577" s="82">
        <v>107010196000</v>
      </c>
      <c r="N1577" s="82">
        <v>15481370000</v>
      </c>
      <c r="O1577" s="82">
        <v>29124254000</v>
      </c>
      <c r="P1577" s="82">
        <v>86348961000</v>
      </c>
      <c r="Q1577" s="82">
        <v>751249000</v>
      </c>
      <c r="R1577" s="82">
        <v>137813387000</v>
      </c>
      <c r="S1577" s="82">
        <v>150304580000</v>
      </c>
      <c r="T1577" s="82">
        <v>122568809000</v>
      </c>
      <c r="U1577" s="82">
        <v>27735771000</v>
      </c>
      <c r="V1577" s="82">
        <v>109048584000</v>
      </c>
      <c r="W1577" s="82">
        <v>-631563000</v>
      </c>
      <c r="X1577" s="82">
        <v>135872020000</v>
      </c>
    </row>
    <row r="1578" spans="1:24" x14ac:dyDescent="0.3">
      <c r="A1578" s="78" t="s">
        <v>6251</v>
      </c>
      <c r="B1578" s="78" t="s">
        <v>450</v>
      </c>
      <c r="C1578" s="78" t="s">
        <v>6252</v>
      </c>
      <c r="D1578" s="78">
        <v>20091111</v>
      </c>
      <c r="E1578" s="78" t="s">
        <v>6253</v>
      </c>
      <c r="F1578" s="78">
        <v>12</v>
      </c>
      <c r="G1578" s="82">
        <v>212500</v>
      </c>
      <c r="H1578" s="82">
        <v>208500</v>
      </c>
      <c r="I1578" s="82">
        <v>219575</v>
      </c>
      <c r="J1578" s="82">
        <v>50000000</v>
      </c>
      <c r="K1578" s="82">
        <v>10625000000000</v>
      </c>
      <c r="L1578" s="82">
        <v>3198647707000</v>
      </c>
      <c r="M1578" s="82">
        <v>2207496656000</v>
      </c>
      <c r="N1578" s="82">
        <v>10000000000</v>
      </c>
      <c r="O1578" s="82">
        <v>991151051000</v>
      </c>
      <c r="P1578" s="82">
        <v>1456225383000</v>
      </c>
      <c r="Q1578" s="82">
        <v>160670458000</v>
      </c>
      <c r="R1578" s="82">
        <v>214288726000</v>
      </c>
      <c r="S1578" s="82">
        <v>5379696876000</v>
      </c>
      <c r="T1578" s="82">
        <v>2803486434000</v>
      </c>
      <c r="U1578" s="82">
        <v>2576210441000</v>
      </c>
      <c r="V1578" s="82">
        <v>1745055619000</v>
      </c>
      <c r="W1578" s="82">
        <v>193019040000</v>
      </c>
      <c r="X1578" s="82">
        <v>378276157000</v>
      </c>
    </row>
    <row r="1579" spans="1:24" x14ac:dyDescent="0.3">
      <c r="A1579" s="78" t="s">
        <v>6254</v>
      </c>
      <c r="B1579" s="78" t="s">
        <v>6255</v>
      </c>
      <c r="C1579" s="78" t="s">
        <v>6256</v>
      </c>
      <c r="D1579" s="78">
        <v>20071226</v>
      </c>
      <c r="E1579" s="78" t="s">
        <v>6257</v>
      </c>
      <c r="F1579" s="78">
        <v>12</v>
      </c>
      <c r="G1579" s="82">
        <v>1105</v>
      </c>
      <c r="H1579" s="82">
        <v>1031</v>
      </c>
      <c r="I1579" s="82">
        <v>942</v>
      </c>
      <c r="J1579" s="82">
        <v>44216140</v>
      </c>
      <c r="K1579" s="82">
        <v>48858834700</v>
      </c>
      <c r="L1579" s="82">
        <v>27573958000</v>
      </c>
      <c r="M1579" s="82">
        <v>4124004000</v>
      </c>
      <c r="N1579" s="82">
        <v>4421614000</v>
      </c>
      <c r="O1579" s="82">
        <v>23449954000</v>
      </c>
      <c r="P1579" s="82">
        <v>8274937000</v>
      </c>
      <c r="Q1579" s="82">
        <v>1384953000</v>
      </c>
      <c r="R1579" s="82">
        <v>1212269000</v>
      </c>
      <c r="S1579" s="82">
        <v>28057992000</v>
      </c>
      <c r="T1579" s="82">
        <v>4530231000</v>
      </c>
      <c r="U1579" s="82">
        <v>23527761000</v>
      </c>
      <c r="V1579" s="82">
        <v>9114562000</v>
      </c>
      <c r="W1579" s="82">
        <v>1439667000</v>
      </c>
      <c r="X1579" s="82">
        <v>1224079000</v>
      </c>
    </row>
    <row r="1580" spans="1:24" x14ac:dyDescent="0.3">
      <c r="A1580" s="78" t="s">
        <v>6258</v>
      </c>
      <c r="B1580" s="78" t="s">
        <v>6259</v>
      </c>
      <c r="C1580" s="78" t="s">
        <v>6260</v>
      </c>
      <c r="D1580" s="78">
        <v>20021122</v>
      </c>
      <c r="E1580" s="78" t="s">
        <v>6261</v>
      </c>
      <c r="F1580" s="78">
        <v>12</v>
      </c>
      <c r="G1580" s="82">
        <v>21800</v>
      </c>
      <c r="H1580" s="82">
        <v>22760</v>
      </c>
      <c r="I1580" s="82">
        <v>23930</v>
      </c>
      <c r="J1580" s="82">
        <v>26461841</v>
      </c>
      <c r="K1580" s="82">
        <v>576868133800</v>
      </c>
      <c r="L1580" s="82">
        <v>277925171000</v>
      </c>
      <c r="M1580" s="82">
        <v>124079871000</v>
      </c>
      <c r="N1580" s="82">
        <v>12716581000</v>
      </c>
      <c r="O1580" s="82">
        <v>153845301000</v>
      </c>
      <c r="P1580" s="82">
        <v>210689436000</v>
      </c>
      <c r="Q1580" s="82">
        <v>18200004000</v>
      </c>
      <c r="R1580" s="82">
        <v>16728893000</v>
      </c>
      <c r="S1580" s="82">
        <v>525352885000</v>
      </c>
      <c r="T1580" s="82">
        <v>293507748000</v>
      </c>
      <c r="U1580" s="82">
        <v>231845137000</v>
      </c>
      <c r="V1580" s="82">
        <v>385005877000</v>
      </c>
      <c r="W1580" s="82">
        <v>30717391000</v>
      </c>
      <c r="X1580" s="82">
        <v>16574217000</v>
      </c>
    </row>
    <row r="1581" spans="1:24" x14ac:dyDescent="0.3">
      <c r="A1581" s="78" t="s">
        <v>6262</v>
      </c>
      <c r="B1581" s="78" t="s">
        <v>6263</v>
      </c>
      <c r="C1581" s="78" t="s">
        <v>6264</v>
      </c>
      <c r="D1581" s="78">
        <v>20001024</v>
      </c>
      <c r="E1581" s="78" t="s">
        <v>6265</v>
      </c>
      <c r="F1581" s="78">
        <v>12</v>
      </c>
      <c r="G1581" s="82">
        <v>5970</v>
      </c>
      <c r="H1581" s="82">
        <v>6202</v>
      </c>
      <c r="I1581" s="82">
        <v>5988</v>
      </c>
      <c r="J1581" s="82">
        <v>10825050</v>
      </c>
      <c r="K1581" s="82">
        <v>64625548500</v>
      </c>
      <c r="L1581" s="82">
        <v>117916754000</v>
      </c>
      <c r="M1581" s="82">
        <v>59360769000</v>
      </c>
      <c r="N1581" s="82">
        <v>10807050000</v>
      </c>
      <c r="O1581" s="82">
        <v>58555985000</v>
      </c>
      <c r="P1581" s="82">
        <v>64858441000</v>
      </c>
      <c r="Q1581" s="82">
        <v>-206341000</v>
      </c>
      <c r="R1581" s="82">
        <v>97887000</v>
      </c>
      <c r="S1581" s="82">
        <v>118757134000</v>
      </c>
      <c r="T1581" s="82">
        <v>59552706000</v>
      </c>
      <c r="U1581" s="82">
        <v>59204428000</v>
      </c>
      <c r="V1581" s="82">
        <v>66359760000</v>
      </c>
      <c r="W1581" s="82">
        <v>-274022000</v>
      </c>
      <c r="X1581" s="82">
        <v>14373000</v>
      </c>
    </row>
    <row r="1582" spans="1:24" x14ac:dyDescent="0.3">
      <c r="A1582" s="78" t="s">
        <v>6266</v>
      </c>
      <c r="B1582" s="78" t="s">
        <v>6267</v>
      </c>
      <c r="C1582" s="78" t="s">
        <v>6268</v>
      </c>
      <c r="D1582" s="78">
        <v>19980303</v>
      </c>
      <c r="E1582" s="78" t="s">
        <v>6269</v>
      </c>
      <c r="F1582" s="78">
        <v>12</v>
      </c>
      <c r="G1582" s="82">
        <v>21900</v>
      </c>
      <c r="H1582" s="82">
        <v>22290</v>
      </c>
      <c r="I1582" s="82">
        <v>20995</v>
      </c>
      <c r="J1582" s="82">
        <v>115041225</v>
      </c>
      <c r="K1582" s="82">
        <v>2519402827500</v>
      </c>
      <c r="L1582" s="82">
        <v>923490390000</v>
      </c>
      <c r="M1582" s="82">
        <v>429865073000</v>
      </c>
      <c r="N1582" s="82">
        <v>23008245000</v>
      </c>
      <c r="O1582" s="82">
        <v>493625316000</v>
      </c>
      <c r="P1582" s="82">
        <v>635204360000</v>
      </c>
      <c r="Q1582" s="82">
        <v>16542107000</v>
      </c>
      <c r="R1582" s="82">
        <v>37679868000</v>
      </c>
      <c r="S1582" s="82">
        <v>1652090146000</v>
      </c>
      <c r="T1582" s="82">
        <v>1033390288000</v>
      </c>
      <c r="U1582" s="82">
        <v>618699859000</v>
      </c>
      <c r="V1582" s="82">
        <v>1914300171000</v>
      </c>
      <c r="W1582" s="82">
        <v>87705735000</v>
      </c>
      <c r="X1582" s="82">
        <v>67037622000</v>
      </c>
    </row>
    <row r="1583" spans="1:24" x14ac:dyDescent="0.3">
      <c r="A1583" s="78" t="s">
        <v>6270</v>
      </c>
      <c r="B1583" s="78" t="s">
        <v>6271</v>
      </c>
      <c r="C1583" s="78" t="s">
        <v>6272</v>
      </c>
      <c r="D1583" s="78">
        <v>19961224</v>
      </c>
      <c r="E1583" s="78" t="s">
        <v>6273</v>
      </c>
      <c r="F1583" s="78">
        <v>12</v>
      </c>
      <c r="G1583" s="82">
        <v>42900</v>
      </c>
      <c r="H1583" s="82">
        <v>43220</v>
      </c>
      <c r="I1583" s="82">
        <v>40702</v>
      </c>
      <c r="J1583" s="82">
        <v>40000000</v>
      </c>
      <c r="K1583" s="82">
        <v>1716000000000</v>
      </c>
      <c r="L1583" s="82">
        <v>5131737551000</v>
      </c>
      <c r="M1583" s="82">
        <v>4252347365000</v>
      </c>
      <c r="N1583" s="82">
        <v>200000000000</v>
      </c>
      <c r="O1583" s="82">
        <v>879390186000</v>
      </c>
      <c r="P1583" s="82">
        <v>5649795102000</v>
      </c>
      <c r="Q1583" s="82">
        <v>252013279000</v>
      </c>
      <c r="R1583" s="82">
        <v>28018069000</v>
      </c>
      <c r="S1583" s="82">
        <v>6131863096000</v>
      </c>
      <c r="T1583" s="82">
        <v>5180325675000</v>
      </c>
      <c r="U1583" s="82">
        <v>951537421000</v>
      </c>
      <c r="V1583" s="82">
        <v>6620759939000</v>
      </c>
      <c r="W1583" s="82">
        <v>139901045000</v>
      </c>
      <c r="X1583" s="82">
        <v>62365543000</v>
      </c>
    </row>
    <row r="1584" spans="1:24" x14ac:dyDescent="0.3">
      <c r="A1584" s="78" t="s">
        <v>6274</v>
      </c>
      <c r="B1584" s="78" t="s">
        <v>6275</v>
      </c>
      <c r="C1584" s="78" t="s">
        <v>6276</v>
      </c>
      <c r="D1584" s="78">
        <v>20100812</v>
      </c>
      <c r="E1584" s="78" t="s">
        <v>6277</v>
      </c>
      <c r="F1584" s="78">
        <v>12</v>
      </c>
      <c r="G1584" s="82">
        <v>4280</v>
      </c>
      <c r="H1584" s="82">
        <v>4360</v>
      </c>
      <c r="I1584" s="82">
        <v>4305</v>
      </c>
      <c r="J1584" s="82">
        <v>33720000</v>
      </c>
      <c r="K1584" s="82">
        <v>144321600000</v>
      </c>
      <c r="L1584" s="82">
        <v>326234869000</v>
      </c>
      <c r="M1584" s="82">
        <v>111137804000</v>
      </c>
      <c r="N1584" s="82">
        <v>16860000000</v>
      </c>
      <c r="O1584" s="82">
        <v>215097065000</v>
      </c>
      <c r="P1584" s="82">
        <v>158186186000</v>
      </c>
      <c r="Q1584" s="82">
        <v>-1391820000</v>
      </c>
      <c r="R1584" s="82">
        <v>778781000</v>
      </c>
      <c r="S1584" s="82"/>
      <c r="T1584" s="82"/>
      <c r="U1584" s="82"/>
      <c r="V1584" s="82"/>
      <c r="W1584" s="82"/>
      <c r="X1584" s="82"/>
    </row>
    <row r="1585" spans="1:24" x14ac:dyDescent="0.3">
      <c r="A1585" s="78" t="s">
        <v>6278</v>
      </c>
      <c r="B1585" s="78" t="s">
        <v>6279</v>
      </c>
      <c r="C1585" s="78" t="s">
        <v>6280</v>
      </c>
      <c r="D1585" s="78">
        <v>19910712</v>
      </c>
      <c r="E1585" s="78" t="s">
        <v>6281</v>
      </c>
      <c r="F1585" s="78">
        <v>12</v>
      </c>
      <c r="G1585" s="82">
        <v>1580</v>
      </c>
      <c r="H1585" s="82">
        <v>1662</v>
      </c>
      <c r="I1585" s="82">
        <v>1666</v>
      </c>
      <c r="J1585" s="82">
        <v>48000000</v>
      </c>
      <c r="K1585" s="82">
        <v>75840000000</v>
      </c>
      <c r="L1585" s="82">
        <v>50815580000</v>
      </c>
      <c r="M1585" s="82">
        <v>3363992000</v>
      </c>
      <c r="N1585" s="82">
        <v>24000000000</v>
      </c>
      <c r="O1585" s="82">
        <v>47451588000</v>
      </c>
      <c r="P1585" s="82">
        <v>5728543000</v>
      </c>
      <c r="Q1585" s="82">
        <v>2111611000</v>
      </c>
      <c r="R1585" s="82">
        <v>1748837000</v>
      </c>
      <c r="S1585" s="82"/>
      <c r="T1585" s="82"/>
      <c r="U1585" s="82"/>
      <c r="V1585" s="82"/>
      <c r="W1585" s="82"/>
      <c r="X1585" s="82"/>
    </row>
    <row r="1586" spans="1:24" x14ac:dyDescent="0.3">
      <c r="A1586" s="78" t="s">
        <v>6282</v>
      </c>
      <c r="B1586" s="78" t="s">
        <v>6283</v>
      </c>
      <c r="C1586" s="78" t="s">
        <v>6284</v>
      </c>
      <c r="D1586" s="78">
        <v>20091214</v>
      </c>
      <c r="E1586" s="78" t="s">
        <v>6285</v>
      </c>
      <c r="F1586" s="78">
        <v>12</v>
      </c>
      <c r="G1586" s="82">
        <v>48300</v>
      </c>
      <c r="H1586" s="82">
        <v>50440</v>
      </c>
      <c r="I1586" s="82">
        <v>47690</v>
      </c>
      <c r="J1586" s="82">
        <v>38220000</v>
      </c>
      <c r="K1586" s="82">
        <v>1846026000000</v>
      </c>
      <c r="L1586" s="82">
        <v>804891351000</v>
      </c>
      <c r="M1586" s="82">
        <v>406693142000</v>
      </c>
      <c r="N1586" s="82">
        <v>7644000000</v>
      </c>
      <c r="O1586" s="82">
        <v>398198209000</v>
      </c>
      <c r="P1586" s="82">
        <v>582238002000</v>
      </c>
      <c r="Q1586" s="82">
        <v>56096141000</v>
      </c>
      <c r="R1586" s="82">
        <v>45504951000</v>
      </c>
      <c r="S1586" s="82"/>
      <c r="T1586" s="82"/>
      <c r="U1586" s="82"/>
      <c r="V1586" s="82"/>
      <c r="W1586" s="82"/>
      <c r="X1586" s="82"/>
    </row>
    <row r="1587" spans="1:24" x14ac:dyDescent="0.3">
      <c r="A1587" s="78" t="s">
        <v>6286</v>
      </c>
      <c r="B1587" s="78" t="s">
        <v>6287</v>
      </c>
      <c r="C1587" s="78" t="s">
        <v>6288</v>
      </c>
      <c r="D1587" s="78">
        <v>20020207</v>
      </c>
      <c r="E1587" s="78" t="s">
        <v>6289</v>
      </c>
      <c r="F1587" s="78">
        <v>12</v>
      </c>
      <c r="G1587" s="82">
        <v>39400</v>
      </c>
      <c r="H1587" s="82">
        <v>39200</v>
      </c>
      <c r="I1587" s="82">
        <v>38117</v>
      </c>
      <c r="J1587" s="82">
        <v>4540514</v>
      </c>
      <c r="K1587" s="82">
        <v>178896251600</v>
      </c>
      <c r="L1587" s="82">
        <v>90221754000</v>
      </c>
      <c r="M1587" s="82">
        <v>15205655000</v>
      </c>
      <c r="N1587" s="82">
        <v>24452570000</v>
      </c>
      <c r="O1587" s="82">
        <v>75016099000</v>
      </c>
      <c r="P1587" s="82">
        <v>31566010000</v>
      </c>
      <c r="Q1587" s="82">
        <v>7442396000</v>
      </c>
      <c r="R1587" s="82">
        <v>8722955000</v>
      </c>
      <c r="S1587" s="82">
        <v>106387336000</v>
      </c>
      <c r="T1587" s="82">
        <v>20860914000</v>
      </c>
      <c r="U1587" s="82">
        <v>85526422000</v>
      </c>
      <c r="V1587" s="82">
        <v>50868245000</v>
      </c>
      <c r="W1587" s="82">
        <v>14618931000</v>
      </c>
      <c r="X1587" s="82">
        <v>10074269000</v>
      </c>
    </row>
    <row r="1588" spans="1:24" x14ac:dyDescent="0.3">
      <c r="A1588" s="78" t="s">
        <v>6290</v>
      </c>
      <c r="B1588" s="78" t="s">
        <v>6291</v>
      </c>
      <c r="C1588" s="78" t="s">
        <v>6292</v>
      </c>
      <c r="D1588" s="78">
        <v>20110428</v>
      </c>
      <c r="E1588" s="78" t="s">
        <v>6293</v>
      </c>
      <c r="F1588" s="78">
        <v>12</v>
      </c>
      <c r="G1588" s="82">
        <v>5860</v>
      </c>
      <c r="H1588" s="82">
        <v>5602</v>
      </c>
      <c r="I1588" s="82">
        <v>5301</v>
      </c>
      <c r="J1588" s="82">
        <v>10950000</v>
      </c>
      <c r="K1588" s="82">
        <v>64167000000</v>
      </c>
      <c r="L1588" s="82">
        <v>220953630000</v>
      </c>
      <c r="M1588" s="82">
        <v>95797910000</v>
      </c>
      <c r="N1588" s="82">
        <v>5475000000</v>
      </c>
      <c r="O1588" s="82">
        <v>125155720000</v>
      </c>
      <c r="P1588" s="82">
        <v>118927145000</v>
      </c>
      <c r="Q1588" s="82">
        <v>4137669000</v>
      </c>
      <c r="R1588" s="82">
        <v>3057737000</v>
      </c>
      <c r="S1588" s="82"/>
      <c r="T1588" s="82"/>
      <c r="U1588" s="82"/>
      <c r="V1588" s="82"/>
      <c r="W1588" s="82"/>
      <c r="X1588" s="82"/>
    </row>
    <row r="1589" spans="1:24" x14ac:dyDescent="0.3">
      <c r="A1589" s="78" t="s">
        <v>6294</v>
      </c>
      <c r="B1589" s="78" t="s">
        <v>6295</v>
      </c>
      <c r="C1589" s="78" t="s">
        <v>6296</v>
      </c>
      <c r="D1589" s="78">
        <v>19990811</v>
      </c>
      <c r="E1589" s="78" t="s">
        <v>2213</v>
      </c>
      <c r="F1589" s="78">
        <v>12</v>
      </c>
      <c r="G1589" s="82">
        <v>8510</v>
      </c>
      <c r="H1589" s="82">
        <v>8318</v>
      </c>
      <c r="I1589" s="82">
        <v>7561</v>
      </c>
      <c r="J1589" s="82">
        <v>16567409</v>
      </c>
      <c r="K1589" s="82">
        <v>140988650590</v>
      </c>
      <c r="L1589" s="82">
        <v>96961826000</v>
      </c>
      <c r="M1589" s="82">
        <v>3229118000</v>
      </c>
      <c r="N1589" s="82">
        <v>17571493000</v>
      </c>
      <c r="O1589" s="82">
        <v>93732709000</v>
      </c>
      <c r="P1589" s="82">
        <v>8511077000</v>
      </c>
      <c r="Q1589" s="82">
        <v>-713666000</v>
      </c>
      <c r="R1589" s="82">
        <v>120564000</v>
      </c>
      <c r="S1589" s="82">
        <v>351287485000</v>
      </c>
      <c r="T1589" s="82">
        <v>233507275000</v>
      </c>
      <c r="U1589" s="82">
        <v>117780210000</v>
      </c>
      <c r="V1589" s="82">
        <v>255657813000</v>
      </c>
      <c r="W1589" s="82">
        <v>-530973000</v>
      </c>
      <c r="X1589" s="82">
        <v>-398609000</v>
      </c>
    </row>
    <row r="1590" spans="1:24" x14ac:dyDescent="0.3">
      <c r="A1590" s="78" t="s">
        <v>6297</v>
      </c>
      <c r="B1590" s="78" t="s">
        <v>6298</v>
      </c>
      <c r="C1590" s="78" t="s">
        <v>6299</v>
      </c>
      <c r="D1590" s="78">
        <v>20020115</v>
      </c>
      <c r="E1590" s="78" t="s">
        <v>6300</v>
      </c>
      <c r="F1590" s="78">
        <v>12</v>
      </c>
      <c r="G1590" s="82">
        <v>10400</v>
      </c>
      <c r="H1590" s="82">
        <v>10740</v>
      </c>
      <c r="I1590" s="82">
        <v>9698</v>
      </c>
      <c r="J1590" s="82">
        <v>3000000</v>
      </c>
      <c r="K1590" s="82">
        <v>31200000000</v>
      </c>
      <c r="L1590" s="82">
        <v>146956959000</v>
      </c>
      <c r="M1590" s="82">
        <v>57444696000</v>
      </c>
      <c r="N1590" s="82">
        <v>15000000000</v>
      </c>
      <c r="O1590" s="82">
        <v>89512263000</v>
      </c>
      <c r="P1590" s="82">
        <v>102669310000</v>
      </c>
      <c r="Q1590" s="82">
        <v>-1243114000</v>
      </c>
      <c r="R1590" s="82">
        <v>52779000</v>
      </c>
      <c r="S1590" s="82">
        <v>146954711000</v>
      </c>
      <c r="T1590" s="82">
        <v>57445339000</v>
      </c>
      <c r="U1590" s="82">
        <v>89509372000</v>
      </c>
      <c r="V1590" s="82">
        <v>102669310000</v>
      </c>
      <c r="W1590" s="82">
        <v>-1246015000</v>
      </c>
      <c r="X1590" s="82">
        <v>49878000</v>
      </c>
    </row>
    <row r="1591" spans="1:24" x14ac:dyDescent="0.3">
      <c r="A1591" s="78" t="s">
        <v>6301</v>
      </c>
      <c r="B1591" s="78" t="s">
        <v>6302</v>
      </c>
      <c r="C1591" s="78" t="s">
        <v>6303</v>
      </c>
      <c r="D1591" s="78">
        <v>19960130</v>
      </c>
      <c r="E1591" s="78" t="s">
        <v>6304</v>
      </c>
      <c r="F1591" s="78">
        <v>12</v>
      </c>
      <c r="G1591" s="82">
        <v>76700</v>
      </c>
      <c r="H1591" s="82">
        <v>78100</v>
      </c>
      <c r="I1591" s="82">
        <v>79895</v>
      </c>
      <c r="J1591" s="82">
        <v>37999178</v>
      </c>
      <c r="K1591" s="82">
        <v>2914536952600</v>
      </c>
      <c r="L1591" s="82">
        <v>1363229820000</v>
      </c>
      <c r="M1591" s="82">
        <v>538779038000</v>
      </c>
      <c r="N1591" s="82">
        <v>18999589000</v>
      </c>
      <c r="O1591" s="82">
        <v>824450782000</v>
      </c>
      <c r="P1591" s="82">
        <v>1188908065000</v>
      </c>
      <c r="Q1591" s="82">
        <v>108711828000</v>
      </c>
      <c r="R1591" s="82">
        <v>79986914000</v>
      </c>
      <c r="S1591" s="82">
        <v>1479701835000</v>
      </c>
      <c r="T1591" s="82">
        <v>575797798000</v>
      </c>
      <c r="U1591" s="82">
        <v>903904037000</v>
      </c>
      <c r="V1591" s="82">
        <v>1250378511000</v>
      </c>
      <c r="W1591" s="82">
        <v>119058340000</v>
      </c>
      <c r="X1591" s="82">
        <v>83949276000</v>
      </c>
    </row>
    <row r="1592" spans="1:24" x14ac:dyDescent="0.3">
      <c r="A1592" s="78" t="s">
        <v>6305</v>
      </c>
      <c r="B1592" s="78" t="s">
        <v>6306</v>
      </c>
      <c r="C1592" s="78" t="s">
        <v>6307</v>
      </c>
      <c r="D1592" s="78">
        <v>20000516</v>
      </c>
      <c r="E1592" s="78" t="s">
        <v>6308</v>
      </c>
      <c r="F1592" s="78">
        <v>12</v>
      </c>
      <c r="G1592" s="82">
        <v>6380</v>
      </c>
      <c r="H1592" s="82">
        <v>6558</v>
      </c>
      <c r="I1592" s="82">
        <v>6377</v>
      </c>
      <c r="J1592" s="82">
        <v>60714820</v>
      </c>
      <c r="K1592" s="82">
        <v>387360551600</v>
      </c>
      <c r="L1592" s="82">
        <v>151778106000</v>
      </c>
      <c r="M1592" s="82">
        <v>34964118000</v>
      </c>
      <c r="N1592" s="82">
        <v>30357410000</v>
      </c>
      <c r="O1592" s="82">
        <v>116813989000</v>
      </c>
      <c r="P1592" s="82">
        <v>159329053000</v>
      </c>
      <c r="Q1592" s="82">
        <v>19346569000</v>
      </c>
      <c r="R1592" s="82">
        <v>14793832000</v>
      </c>
      <c r="S1592" s="82">
        <v>160087898000</v>
      </c>
      <c r="T1592" s="82">
        <v>41837404000</v>
      </c>
      <c r="U1592" s="82">
        <v>118250494000</v>
      </c>
      <c r="V1592" s="82">
        <v>202462694000</v>
      </c>
      <c r="W1592" s="82">
        <v>20329091000</v>
      </c>
      <c r="X1592" s="82">
        <v>16124218000</v>
      </c>
    </row>
    <row r="1593" spans="1:24" x14ac:dyDescent="0.3">
      <c r="A1593" s="78" t="s">
        <v>6309</v>
      </c>
      <c r="B1593" s="78" t="s">
        <v>6310</v>
      </c>
      <c r="C1593" s="78" t="s">
        <v>6311</v>
      </c>
      <c r="D1593" s="78">
        <v>20141114</v>
      </c>
      <c r="E1593" s="78" t="s">
        <v>6312</v>
      </c>
      <c r="F1593" s="78">
        <v>12</v>
      </c>
      <c r="G1593" s="82">
        <v>299500</v>
      </c>
      <c r="H1593" s="82">
        <v>292000</v>
      </c>
      <c r="I1593" s="82">
        <v>268800</v>
      </c>
      <c r="J1593" s="82">
        <v>77377800</v>
      </c>
      <c r="K1593" s="82">
        <v>23174651100000</v>
      </c>
      <c r="L1593" s="82">
        <v>4765559931000</v>
      </c>
      <c r="M1593" s="82">
        <v>933560453000</v>
      </c>
      <c r="N1593" s="82">
        <v>38688900000</v>
      </c>
      <c r="O1593" s="82">
        <v>3831999479000</v>
      </c>
      <c r="P1593" s="82">
        <v>3391747173000</v>
      </c>
      <c r="Q1593" s="82">
        <v>243366540000</v>
      </c>
      <c r="R1593" s="82">
        <v>214022511000</v>
      </c>
      <c r="S1593" s="82">
        <v>5574746361000</v>
      </c>
      <c r="T1593" s="82">
        <v>1459214182000</v>
      </c>
      <c r="U1593" s="82">
        <v>4115532178000</v>
      </c>
      <c r="V1593" s="82">
        <v>5728671955000</v>
      </c>
      <c r="W1593" s="82">
        <v>406637579000</v>
      </c>
      <c r="X1593" s="82">
        <v>282986966000</v>
      </c>
    </row>
    <row r="1594" spans="1:24" x14ac:dyDescent="0.3">
      <c r="A1594" s="78" t="s">
        <v>6313</v>
      </c>
      <c r="B1594" s="78" t="s">
        <v>6314</v>
      </c>
      <c r="C1594" s="78" t="s">
        <v>6315</v>
      </c>
      <c r="D1594" s="78">
        <v>19890314</v>
      </c>
      <c r="E1594" s="78" t="s">
        <v>6316</v>
      </c>
      <c r="F1594" s="78">
        <v>3</v>
      </c>
      <c r="G1594" s="82">
        <v>417</v>
      </c>
      <c r="H1594" s="82">
        <v>432</v>
      </c>
      <c r="I1594" s="82">
        <v>396</v>
      </c>
      <c r="J1594" s="82">
        <v>24413570</v>
      </c>
      <c r="K1594" s="82">
        <v>10180458690</v>
      </c>
      <c r="L1594" s="82">
        <v>8149329000</v>
      </c>
      <c r="M1594" s="82">
        <v>567399000</v>
      </c>
      <c r="N1594" s="82">
        <v>12206785000</v>
      </c>
      <c r="O1594" s="82">
        <v>7581930000</v>
      </c>
      <c r="P1594" s="82">
        <v>2191913000</v>
      </c>
      <c r="Q1594" s="82">
        <v>-1167669000</v>
      </c>
      <c r="R1594" s="82">
        <v>-1155997000</v>
      </c>
      <c r="S1594" s="82"/>
      <c r="T1594" s="82"/>
      <c r="U1594" s="82"/>
      <c r="V1594" s="82"/>
      <c r="W1594" s="82"/>
      <c r="X1594" s="82"/>
    </row>
    <row r="1595" spans="1:24" x14ac:dyDescent="0.3">
      <c r="A1595" s="78" t="s">
        <v>6317</v>
      </c>
      <c r="B1595" s="78" t="s">
        <v>6318</v>
      </c>
      <c r="C1595" s="78" t="s">
        <v>6319</v>
      </c>
      <c r="D1595" s="78">
        <v>19890906</v>
      </c>
      <c r="E1595" s="78" t="s">
        <v>6320</v>
      </c>
      <c r="F1595" s="78">
        <v>12</v>
      </c>
      <c r="G1595" s="82">
        <v>532</v>
      </c>
      <c r="H1595" s="82">
        <v>556</v>
      </c>
      <c r="I1595" s="82">
        <v>571</v>
      </c>
      <c r="J1595" s="82">
        <v>162066575</v>
      </c>
      <c r="K1595" s="82">
        <v>86219417900</v>
      </c>
      <c r="L1595" s="82">
        <v>75817922000</v>
      </c>
      <c r="M1595" s="82">
        <v>1035614000</v>
      </c>
      <c r="N1595" s="82">
        <v>83533288000</v>
      </c>
      <c r="O1595" s="82">
        <v>74782309000</v>
      </c>
      <c r="P1595" s="82">
        <v>5314410000</v>
      </c>
      <c r="Q1595" s="82">
        <v>-1628670000</v>
      </c>
      <c r="R1595" s="82">
        <v>-1715231000</v>
      </c>
      <c r="S1595" s="82"/>
      <c r="T1595" s="82"/>
      <c r="U1595" s="82"/>
      <c r="V1595" s="82"/>
      <c r="W1595" s="82"/>
      <c r="X1595" s="82"/>
    </row>
    <row r="1596" spans="1:24" x14ac:dyDescent="0.3">
      <c r="A1596" s="78" t="s">
        <v>6321</v>
      </c>
      <c r="B1596" s="78" t="s">
        <v>6322</v>
      </c>
      <c r="C1596" s="78" t="s">
        <v>6323</v>
      </c>
      <c r="D1596" s="78">
        <v>19991130</v>
      </c>
      <c r="E1596" s="78" t="s">
        <v>6324</v>
      </c>
      <c r="F1596" s="78">
        <v>12</v>
      </c>
      <c r="G1596" s="82">
        <v>1630</v>
      </c>
      <c r="H1596" s="82">
        <v>1674</v>
      </c>
      <c r="I1596" s="82">
        <v>1687</v>
      </c>
      <c r="J1596" s="82">
        <v>40000000</v>
      </c>
      <c r="K1596" s="82">
        <v>65200000000</v>
      </c>
      <c r="L1596" s="82">
        <v>50566685000</v>
      </c>
      <c r="M1596" s="82">
        <v>955844000</v>
      </c>
      <c r="N1596" s="82">
        <v>20000000000</v>
      </c>
      <c r="O1596" s="82">
        <v>49610841000</v>
      </c>
      <c r="P1596" s="82">
        <v>6969100000</v>
      </c>
      <c r="Q1596" s="82">
        <v>2740024000</v>
      </c>
      <c r="R1596" s="82">
        <v>2694063000</v>
      </c>
      <c r="S1596" s="82"/>
      <c r="T1596" s="82"/>
      <c r="U1596" s="82"/>
      <c r="V1596" s="82"/>
      <c r="W1596" s="82"/>
      <c r="X1596" s="82"/>
    </row>
    <row r="1597" spans="1:24" x14ac:dyDescent="0.3">
      <c r="A1597" s="78" t="s">
        <v>6325</v>
      </c>
      <c r="B1597" s="78" t="s">
        <v>6326</v>
      </c>
      <c r="C1597" s="78" t="s">
        <v>6327</v>
      </c>
      <c r="D1597" s="78">
        <v>20091008</v>
      </c>
      <c r="E1597" s="78" t="s">
        <v>6328</v>
      </c>
      <c r="F1597" s="78">
        <v>12</v>
      </c>
      <c r="G1597" s="82">
        <v>11400</v>
      </c>
      <c r="H1597" s="82">
        <v>11540</v>
      </c>
      <c r="I1597" s="82">
        <v>11770</v>
      </c>
      <c r="J1597" s="82">
        <v>107572390</v>
      </c>
      <c r="K1597" s="82">
        <v>1226325246000</v>
      </c>
      <c r="L1597" s="82">
        <v>19640315818000</v>
      </c>
      <c r="M1597" s="82">
        <v>17997518200000</v>
      </c>
      <c r="N1597" s="82">
        <v>537861950000</v>
      </c>
      <c r="O1597" s="82">
        <v>1642797618000</v>
      </c>
      <c r="P1597" s="82">
        <v>3113925756000</v>
      </c>
      <c r="Q1597" s="82">
        <v>126936672000</v>
      </c>
      <c r="R1597" s="82">
        <v>112223533000</v>
      </c>
      <c r="S1597" s="82"/>
      <c r="T1597" s="82"/>
      <c r="U1597" s="82"/>
      <c r="V1597" s="82"/>
      <c r="W1597" s="82"/>
      <c r="X1597" s="82"/>
    </row>
    <row r="1598" spans="1:24" x14ac:dyDescent="0.3">
      <c r="A1598" s="78" t="s">
        <v>6329</v>
      </c>
      <c r="B1598" s="78" t="s">
        <v>6330</v>
      </c>
      <c r="C1598" s="78" t="s">
        <v>6331</v>
      </c>
      <c r="D1598" s="78">
        <v>19880328</v>
      </c>
      <c r="E1598" s="78" t="s">
        <v>6332</v>
      </c>
      <c r="F1598" s="78">
        <v>12</v>
      </c>
      <c r="G1598" s="82">
        <v>46350</v>
      </c>
      <c r="H1598" s="82">
        <v>46930</v>
      </c>
      <c r="I1598" s="82">
        <v>46960</v>
      </c>
      <c r="J1598" s="82">
        <v>76435165</v>
      </c>
      <c r="K1598" s="82">
        <v>3542769897750</v>
      </c>
      <c r="L1598" s="82">
        <v>22508579324000</v>
      </c>
      <c r="M1598" s="82">
        <v>18995922659000</v>
      </c>
      <c r="N1598" s="82">
        <v>394153905000</v>
      </c>
      <c r="O1598" s="82">
        <v>3512656665000</v>
      </c>
      <c r="P1598" s="82">
        <v>2240116709000</v>
      </c>
      <c r="Q1598" s="82">
        <v>118502038000</v>
      </c>
      <c r="R1598" s="82">
        <v>207452795000</v>
      </c>
      <c r="S1598" s="82"/>
      <c r="T1598" s="82"/>
      <c r="U1598" s="82"/>
      <c r="V1598" s="82"/>
      <c r="W1598" s="82"/>
      <c r="X1598" s="82"/>
    </row>
    <row r="1599" spans="1:24" x14ac:dyDescent="0.3">
      <c r="A1599" s="78" t="s">
        <v>6333</v>
      </c>
      <c r="B1599" s="78" t="s">
        <v>6334</v>
      </c>
      <c r="C1599" s="78" t="s">
        <v>6335</v>
      </c>
      <c r="D1599" s="78">
        <v>19880627</v>
      </c>
      <c r="E1599" s="78" t="s">
        <v>6336</v>
      </c>
      <c r="F1599" s="78">
        <v>12</v>
      </c>
      <c r="G1599" s="82">
        <v>4535</v>
      </c>
      <c r="H1599" s="82">
        <v>4592</v>
      </c>
      <c r="I1599" s="82">
        <v>4366</v>
      </c>
      <c r="J1599" s="82">
        <v>42446389</v>
      </c>
      <c r="K1599" s="82">
        <v>192494374115</v>
      </c>
      <c r="L1599" s="82">
        <v>5563699399000</v>
      </c>
      <c r="M1599" s="82">
        <v>4969908548000</v>
      </c>
      <c r="N1599" s="82">
        <v>212231945000</v>
      </c>
      <c r="O1599" s="82">
        <v>593790851000</v>
      </c>
      <c r="P1599" s="82">
        <v>749300880000</v>
      </c>
      <c r="Q1599" s="82">
        <v>24692850000</v>
      </c>
      <c r="R1599" s="82">
        <v>33941239000</v>
      </c>
      <c r="S1599" s="82"/>
      <c r="T1599" s="82"/>
      <c r="U1599" s="82"/>
      <c r="V1599" s="82"/>
      <c r="W1599" s="82"/>
      <c r="X1599" s="82"/>
    </row>
    <row r="1600" spans="1:24" x14ac:dyDescent="0.3">
      <c r="A1600" s="78" t="s">
        <v>6337</v>
      </c>
      <c r="B1600" s="78" t="s">
        <v>6338</v>
      </c>
      <c r="C1600" s="78" t="s">
        <v>6339</v>
      </c>
      <c r="D1600" s="78">
        <v>20031224</v>
      </c>
      <c r="E1600" s="78" t="s">
        <v>6340</v>
      </c>
      <c r="F1600" s="78">
        <v>12</v>
      </c>
      <c r="G1600" s="82">
        <v>12850</v>
      </c>
      <c r="H1600" s="82">
        <v>13260</v>
      </c>
      <c r="I1600" s="82">
        <v>13340</v>
      </c>
      <c r="J1600" s="82">
        <v>556401958</v>
      </c>
      <c r="K1600" s="82">
        <v>7149765160300</v>
      </c>
      <c r="L1600" s="82">
        <v>209805950000000</v>
      </c>
      <c r="M1600" s="82">
        <v>194565007000000</v>
      </c>
      <c r="N1600" s="82">
        <v>3252437000000</v>
      </c>
      <c r="O1600" s="82">
        <v>15240943000000</v>
      </c>
      <c r="P1600" s="82">
        <v>9350892000000</v>
      </c>
      <c r="Q1600" s="82">
        <v>1007266000000</v>
      </c>
      <c r="R1600" s="82">
        <v>780890000000</v>
      </c>
      <c r="S1600" s="82"/>
      <c r="T1600" s="82"/>
      <c r="U1600" s="82"/>
      <c r="V1600" s="82"/>
      <c r="W1600" s="82"/>
      <c r="X1600" s="82"/>
    </row>
    <row r="1601" spans="1:24" x14ac:dyDescent="0.3">
      <c r="A1601" s="78" t="s">
        <v>6341</v>
      </c>
      <c r="B1601" s="78" t="s">
        <v>6342</v>
      </c>
      <c r="C1601" s="78" t="s">
        <v>6343</v>
      </c>
      <c r="D1601" s="78">
        <v>20030711</v>
      </c>
      <c r="E1601" s="78" t="s">
        <v>6344</v>
      </c>
      <c r="F1601" s="78">
        <v>12</v>
      </c>
      <c r="G1601" s="82">
        <v>1390</v>
      </c>
      <c r="H1601" s="82">
        <v>1553</v>
      </c>
      <c r="I1601" s="82">
        <v>1394</v>
      </c>
      <c r="J1601" s="82">
        <v>10782000</v>
      </c>
      <c r="K1601" s="82">
        <v>14986980000</v>
      </c>
      <c r="L1601" s="82">
        <v>55913907000</v>
      </c>
      <c r="M1601" s="82">
        <v>23696576000</v>
      </c>
      <c r="N1601" s="82">
        <v>5391000000</v>
      </c>
      <c r="O1601" s="82">
        <v>32217331000</v>
      </c>
      <c r="P1601" s="82">
        <v>17569308000</v>
      </c>
      <c r="Q1601" s="82">
        <v>-166190000</v>
      </c>
      <c r="R1601" s="82">
        <v>-794983000</v>
      </c>
      <c r="S1601" s="82">
        <v>69357189000</v>
      </c>
      <c r="T1601" s="82">
        <v>42640512000</v>
      </c>
      <c r="U1601" s="82">
        <v>26716678000</v>
      </c>
      <c r="V1601" s="82">
        <v>23203026000</v>
      </c>
      <c r="W1601" s="82">
        <v>-2664102000</v>
      </c>
      <c r="X1601" s="82">
        <v>-2363888000</v>
      </c>
    </row>
    <row r="1602" spans="1:24" x14ac:dyDescent="0.3">
      <c r="A1602" s="78" t="s">
        <v>6345</v>
      </c>
      <c r="B1602" s="78" t="s">
        <v>6346</v>
      </c>
      <c r="C1602" s="78" t="s">
        <v>6347</v>
      </c>
      <c r="D1602" s="78">
        <v>20140814</v>
      </c>
      <c r="E1602" s="78" t="s">
        <v>6348</v>
      </c>
      <c r="F1602" s="78">
        <v>12</v>
      </c>
      <c r="G1602" s="82">
        <v>11350</v>
      </c>
      <c r="H1602" s="82">
        <v>11380</v>
      </c>
      <c r="I1602" s="82">
        <v>12232</v>
      </c>
      <c r="J1602" s="82">
        <v>3610200</v>
      </c>
      <c r="K1602" s="82">
        <v>40975770000</v>
      </c>
      <c r="L1602" s="82">
        <v>34622707000</v>
      </c>
      <c r="M1602" s="82">
        <v>4092306000</v>
      </c>
      <c r="N1602" s="82">
        <v>1203400000</v>
      </c>
      <c r="O1602" s="82">
        <v>30530401000</v>
      </c>
      <c r="P1602" s="82">
        <v>37631728000</v>
      </c>
      <c r="Q1602" s="82">
        <v>5708298000</v>
      </c>
      <c r="R1602" s="82">
        <v>5126086000</v>
      </c>
      <c r="S1602" s="82"/>
      <c r="T1602" s="82"/>
      <c r="U1602" s="82"/>
      <c r="V1602" s="82"/>
      <c r="W1602" s="82"/>
      <c r="X1602" s="82"/>
    </row>
    <row r="1603" spans="1:24" x14ac:dyDescent="0.3">
      <c r="A1603" s="78" t="s">
        <v>6349</v>
      </c>
      <c r="B1603" s="78" t="s">
        <v>6350</v>
      </c>
      <c r="C1603" s="78" t="s">
        <v>6351</v>
      </c>
      <c r="D1603" s="78">
        <v>20110615</v>
      </c>
      <c r="E1603" s="78" t="s">
        <v>6352</v>
      </c>
      <c r="F1603" s="78">
        <v>12</v>
      </c>
      <c r="G1603" s="82">
        <v>5700</v>
      </c>
      <c r="H1603" s="82">
        <v>5820</v>
      </c>
      <c r="I1603" s="82">
        <v>5616</v>
      </c>
      <c r="J1603" s="82">
        <v>29000000</v>
      </c>
      <c r="K1603" s="82">
        <v>165300000000</v>
      </c>
      <c r="L1603" s="82">
        <v>211291303000</v>
      </c>
      <c r="M1603" s="82">
        <v>122475138000</v>
      </c>
      <c r="N1603" s="82">
        <v>29000000000</v>
      </c>
      <c r="O1603" s="82">
        <v>88816165000</v>
      </c>
      <c r="P1603" s="82">
        <v>184099903000</v>
      </c>
      <c r="Q1603" s="82">
        <v>2287049000</v>
      </c>
      <c r="R1603" s="82">
        <v>-226036000</v>
      </c>
      <c r="S1603" s="82">
        <v>210889256000</v>
      </c>
      <c r="T1603" s="82">
        <v>122488012000</v>
      </c>
      <c r="U1603" s="82">
        <v>88401244000</v>
      </c>
      <c r="V1603" s="82">
        <v>184434780000</v>
      </c>
      <c r="W1603" s="82">
        <v>2476926000</v>
      </c>
      <c r="X1603" s="82">
        <v>-55760000</v>
      </c>
    </row>
    <row r="1604" spans="1:24" x14ac:dyDescent="0.3">
      <c r="A1604" s="78" t="s">
        <v>6353</v>
      </c>
      <c r="B1604" s="78" t="s">
        <v>6354</v>
      </c>
      <c r="C1604" s="78" t="s">
        <v>6355</v>
      </c>
      <c r="D1604" s="78">
        <v>20110105</v>
      </c>
      <c r="E1604" s="78" t="s">
        <v>6356</v>
      </c>
      <c r="F1604" s="78">
        <v>12</v>
      </c>
      <c r="G1604" s="82">
        <v>3295</v>
      </c>
      <c r="H1604" s="82">
        <v>3288</v>
      </c>
      <c r="I1604" s="82">
        <v>3159</v>
      </c>
      <c r="J1604" s="82">
        <v>9287333</v>
      </c>
      <c r="K1604" s="82">
        <v>30601762235</v>
      </c>
      <c r="L1604" s="82">
        <v>36967083000</v>
      </c>
      <c r="M1604" s="82">
        <v>17470704000</v>
      </c>
      <c r="N1604" s="82">
        <v>4643667000</v>
      </c>
      <c r="O1604" s="82">
        <v>19496379000</v>
      </c>
      <c r="P1604" s="82">
        <v>9404401000</v>
      </c>
      <c r="Q1604" s="82">
        <v>-3519918000</v>
      </c>
      <c r="R1604" s="82">
        <v>-3583322000</v>
      </c>
      <c r="S1604" s="82"/>
      <c r="T1604" s="82"/>
      <c r="U1604" s="82"/>
      <c r="V1604" s="82"/>
      <c r="W1604" s="82"/>
      <c r="X1604" s="82"/>
    </row>
    <row r="1605" spans="1:24" x14ac:dyDescent="0.3">
      <c r="A1605" s="78" t="s">
        <v>6357</v>
      </c>
      <c r="B1605" s="78" t="s">
        <v>6358</v>
      </c>
      <c r="C1605" s="78" t="s">
        <v>6359</v>
      </c>
      <c r="D1605" s="78">
        <v>20031107</v>
      </c>
      <c r="E1605" s="78" t="s">
        <v>6360</v>
      </c>
      <c r="F1605" s="78">
        <v>12</v>
      </c>
      <c r="G1605" s="82">
        <v>7840</v>
      </c>
      <c r="H1605" s="82">
        <v>7778</v>
      </c>
      <c r="I1605" s="82">
        <v>7686</v>
      </c>
      <c r="J1605" s="82">
        <v>43427530</v>
      </c>
      <c r="K1605" s="82">
        <v>340471835200</v>
      </c>
      <c r="L1605" s="82">
        <v>181137134000</v>
      </c>
      <c r="M1605" s="82">
        <v>43916767000</v>
      </c>
      <c r="N1605" s="82">
        <v>21713765000</v>
      </c>
      <c r="O1605" s="82">
        <v>137220368000</v>
      </c>
      <c r="P1605" s="82">
        <v>70113257000</v>
      </c>
      <c r="Q1605" s="82">
        <v>-13723631000</v>
      </c>
      <c r="R1605" s="82">
        <v>-14513869000</v>
      </c>
      <c r="S1605" s="82"/>
      <c r="T1605" s="82"/>
      <c r="U1605" s="82"/>
      <c r="V1605" s="82"/>
      <c r="W1605" s="82"/>
      <c r="X1605" s="82"/>
    </row>
    <row r="1606" spans="1:24" x14ac:dyDescent="0.3">
      <c r="A1606" s="78" t="s">
        <v>6361</v>
      </c>
      <c r="B1606" s="78" t="s">
        <v>6362</v>
      </c>
      <c r="C1606" s="78" t="s">
        <v>6363</v>
      </c>
      <c r="D1606" s="78">
        <v>20020104</v>
      </c>
      <c r="E1606" s="78" t="s">
        <v>6364</v>
      </c>
      <c r="F1606" s="78">
        <v>12</v>
      </c>
      <c r="G1606" s="82">
        <v>2135</v>
      </c>
      <c r="H1606" s="82">
        <v>2219</v>
      </c>
      <c r="I1606" s="82">
        <v>1819</v>
      </c>
      <c r="J1606" s="82">
        <v>27011741</v>
      </c>
      <c r="K1606" s="82">
        <v>57670067035</v>
      </c>
      <c r="L1606" s="82">
        <v>37308632000</v>
      </c>
      <c r="M1606" s="82">
        <v>24924236000</v>
      </c>
      <c r="N1606" s="82">
        <v>12918893000</v>
      </c>
      <c r="O1606" s="82">
        <v>12384396000</v>
      </c>
      <c r="P1606" s="82">
        <v>9881669000</v>
      </c>
      <c r="Q1606" s="82">
        <v>-1857809000</v>
      </c>
      <c r="R1606" s="82">
        <v>-2649901000</v>
      </c>
      <c r="S1606" s="82">
        <v>34212578000</v>
      </c>
      <c r="T1606" s="82">
        <v>23482939000</v>
      </c>
      <c r="U1606" s="82">
        <v>10729638000</v>
      </c>
      <c r="V1606" s="82">
        <v>10370934000</v>
      </c>
      <c r="W1606" s="82">
        <v>-2171504000</v>
      </c>
      <c r="X1606" s="82">
        <v>-2989626000</v>
      </c>
    </row>
    <row r="1607" spans="1:24" x14ac:dyDescent="0.3">
      <c r="A1607" s="78" t="s">
        <v>6365</v>
      </c>
      <c r="B1607" s="78" t="s">
        <v>6366</v>
      </c>
      <c r="C1607" s="78" t="s">
        <v>6367</v>
      </c>
      <c r="D1607" s="78">
        <v>20041217</v>
      </c>
      <c r="E1607" s="78" t="s">
        <v>6368</v>
      </c>
      <c r="F1607" s="78">
        <v>12</v>
      </c>
      <c r="G1607" s="82">
        <v>2700</v>
      </c>
      <c r="H1607" s="82">
        <v>2783</v>
      </c>
      <c r="I1607" s="82">
        <v>2646</v>
      </c>
      <c r="J1607" s="82">
        <v>9444037</v>
      </c>
      <c r="K1607" s="82">
        <v>25498899900</v>
      </c>
      <c r="L1607" s="82">
        <v>107414666000</v>
      </c>
      <c r="M1607" s="82">
        <v>38631215000</v>
      </c>
      <c r="N1607" s="82">
        <v>4722019000</v>
      </c>
      <c r="O1607" s="82">
        <v>68783452000</v>
      </c>
      <c r="P1607" s="82">
        <v>26587658000</v>
      </c>
      <c r="Q1607" s="82">
        <v>-1287134000</v>
      </c>
      <c r="R1607" s="82">
        <v>-1462120000</v>
      </c>
      <c r="S1607" s="82"/>
      <c r="T1607" s="82"/>
      <c r="U1607" s="82"/>
      <c r="V1607" s="82"/>
      <c r="W1607" s="82"/>
      <c r="X1607" s="82"/>
    </row>
    <row r="1608" spans="1:24" x14ac:dyDescent="0.3">
      <c r="A1608" s="78" t="s">
        <v>6369</v>
      </c>
      <c r="B1608" s="78" t="s">
        <v>6370</v>
      </c>
      <c r="C1608" s="78" t="s">
        <v>6371</v>
      </c>
      <c r="D1608" s="78">
        <v>20091113</v>
      </c>
      <c r="E1608" s="78" t="s">
        <v>6372</v>
      </c>
      <c r="F1608" s="78">
        <v>12</v>
      </c>
      <c r="G1608" s="82">
        <v>3290</v>
      </c>
      <c r="H1608" s="82">
        <v>3689</v>
      </c>
      <c r="I1608" s="82">
        <v>3321</v>
      </c>
      <c r="J1608" s="82">
        <v>3795000</v>
      </c>
      <c r="K1608" s="82">
        <v>12485550000</v>
      </c>
      <c r="L1608" s="82">
        <v>9879042000</v>
      </c>
      <c r="M1608" s="82">
        <v>5953871000</v>
      </c>
      <c r="N1608" s="82">
        <v>1897500000</v>
      </c>
      <c r="O1608" s="82">
        <v>3925171000</v>
      </c>
      <c r="P1608" s="82">
        <v>9289214000</v>
      </c>
      <c r="Q1608" s="82">
        <v>-115751000</v>
      </c>
      <c r="R1608" s="82">
        <v>-362911000</v>
      </c>
      <c r="S1608" s="82">
        <v>9724556000</v>
      </c>
      <c r="T1608" s="82">
        <v>5948343000</v>
      </c>
      <c r="U1608" s="82">
        <v>3776213000</v>
      </c>
      <c r="V1608" s="82">
        <v>9300065000</v>
      </c>
      <c r="W1608" s="82">
        <v>-384377000</v>
      </c>
      <c r="X1608" s="82">
        <v>-653657000</v>
      </c>
    </row>
    <row r="1609" spans="1:24" x14ac:dyDescent="0.3">
      <c r="A1609" s="78" t="s">
        <v>6373</v>
      </c>
      <c r="B1609" s="78" t="s">
        <v>6374</v>
      </c>
      <c r="C1609" s="78" t="s">
        <v>6375</v>
      </c>
      <c r="D1609" s="78">
        <v>20070914</v>
      </c>
      <c r="E1609" s="78" t="s">
        <v>6376</v>
      </c>
      <c r="F1609" s="78">
        <v>12</v>
      </c>
      <c r="G1609" s="82">
        <v>4210</v>
      </c>
      <c r="H1609" s="82">
        <v>4334</v>
      </c>
      <c r="I1609" s="82">
        <v>4093</v>
      </c>
      <c r="J1609" s="82">
        <v>4085915</v>
      </c>
      <c r="K1609" s="82">
        <v>17201702150</v>
      </c>
      <c r="L1609" s="82">
        <v>31295495000</v>
      </c>
      <c r="M1609" s="82">
        <v>7831325000</v>
      </c>
      <c r="N1609" s="82">
        <v>2042958000</v>
      </c>
      <c r="O1609" s="82">
        <v>23464170000</v>
      </c>
      <c r="P1609" s="82">
        <v>12396514000</v>
      </c>
      <c r="Q1609" s="82">
        <v>-1277088000</v>
      </c>
      <c r="R1609" s="82">
        <v>-690141000</v>
      </c>
      <c r="S1609" s="82">
        <v>31079184000</v>
      </c>
      <c r="T1609" s="82">
        <v>7848920000</v>
      </c>
      <c r="U1609" s="82">
        <v>23230264000</v>
      </c>
      <c r="V1609" s="82">
        <v>12398059000</v>
      </c>
      <c r="W1609" s="82">
        <v>-1406881000</v>
      </c>
      <c r="X1609" s="82">
        <v>-854238000</v>
      </c>
    </row>
    <row r="1610" spans="1:24" x14ac:dyDescent="0.3">
      <c r="A1610" s="78" t="s">
        <v>6377</v>
      </c>
      <c r="B1610" s="78" t="s">
        <v>6378</v>
      </c>
      <c r="C1610" s="78" t="s">
        <v>6379</v>
      </c>
      <c r="D1610" s="78">
        <v>19721228</v>
      </c>
      <c r="E1610" s="78" t="s">
        <v>6380</v>
      </c>
      <c r="F1610" s="78">
        <v>12</v>
      </c>
      <c r="G1610" s="82">
        <v>8550</v>
      </c>
      <c r="H1610" s="82">
        <v>8486</v>
      </c>
      <c r="I1610" s="82">
        <v>8383</v>
      </c>
      <c r="J1610" s="82">
        <v>22128774</v>
      </c>
      <c r="K1610" s="82">
        <v>189201017700</v>
      </c>
      <c r="L1610" s="82">
        <v>3275466000000</v>
      </c>
      <c r="M1610" s="82">
        <v>2980829000000</v>
      </c>
      <c r="N1610" s="82">
        <v>110644000000</v>
      </c>
      <c r="O1610" s="82">
        <v>294637000000</v>
      </c>
      <c r="P1610" s="82">
        <v>124390000000</v>
      </c>
      <c r="Q1610" s="82">
        <v>3073000000</v>
      </c>
      <c r="R1610" s="82">
        <v>2835000000</v>
      </c>
      <c r="S1610" s="82"/>
      <c r="T1610" s="82"/>
      <c r="U1610" s="82"/>
      <c r="V1610" s="82"/>
      <c r="W1610" s="82"/>
      <c r="X1610" s="82"/>
    </row>
    <row r="1611" spans="1:24" x14ac:dyDescent="0.3">
      <c r="A1611" s="78" t="s">
        <v>6381</v>
      </c>
      <c r="B1611" s="78" t="s">
        <v>6382</v>
      </c>
      <c r="C1611" s="78" t="s">
        <v>6383</v>
      </c>
      <c r="D1611" s="78">
        <v>20141119</v>
      </c>
      <c r="E1611" s="78" t="s">
        <v>6384</v>
      </c>
      <c r="F1611" s="78">
        <v>12</v>
      </c>
      <c r="G1611" s="82">
        <v>9230</v>
      </c>
      <c r="H1611" s="82">
        <v>9338</v>
      </c>
      <c r="I1611" s="82">
        <v>9363</v>
      </c>
      <c r="J1611" s="82">
        <v>676278371</v>
      </c>
      <c r="K1611" s="82">
        <v>6242049364330</v>
      </c>
      <c r="L1611" s="82">
        <v>246338004000000</v>
      </c>
      <c r="M1611" s="82">
        <v>228101450000000</v>
      </c>
      <c r="N1611" s="82">
        <v>2983452000000</v>
      </c>
      <c r="O1611" s="82">
        <v>18236554000000</v>
      </c>
      <c r="P1611" s="82">
        <v>11458895000000</v>
      </c>
      <c r="Q1611" s="82">
        <v>957971000000</v>
      </c>
      <c r="R1611" s="82">
        <v>746716000000</v>
      </c>
      <c r="S1611" s="82"/>
      <c r="T1611" s="82"/>
      <c r="U1611" s="82"/>
      <c r="V1611" s="82"/>
      <c r="W1611" s="82"/>
      <c r="X1611" s="82"/>
    </row>
    <row r="1612" spans="1:24" x14ac:dyDescent="0.3">
      <c r="A1612" s="78" t="s">
        <v>6385</v>
      </c>
      <c r="B1612" s="78" t="s">
        <v>6386</v>
      </c>
      <c r="C1612" s="78" t="s">
        <v>6387</v>
      </c>
      <c r="D1612" s="78">
        <v>19740911</v>
      </c>
      <c r="E1612" s="78" t="s">
        <v>6388</v>
      </c>
      <c r="F1612" s="78">
        <v>3</v>
      </c>
      <c r="G1612" s="82">
        <v>410</v>
      </c>
      <c r="H1612" s="82">
        <v>422</v>
      </c>
      <c r="I1612" s="82">
        <v>416</v>
      </c>
      <c r="J1612" s="82">
        <v>474203406</v>
      </c>
      <c r="K1612" s="82">
        <v>194423396460</v>
      </c>
      <c r="L1612" s="82"/>
      <c r="M1612" s="82"/>
      <c r="N1612" s="82"/>
      <c r="O1612" s="82"/>
      <c r="P1612" s="82"/>
      <c r="Q1612" s="82"/>
      <c r="R1612" s="82"/>
      <c r="S1612" s="82"/>
      <c r="T1612" s="82"/>
      <c r="U1612" s="82"/>
      <c r="V1612" s="82"/>
      <c r="W1612" s="82"/>
      <c r="X1612" s="82"/>
    </row>
    <row r="1613" spans="1:24" x14ac:dyDescent="0.3">
      <c r="A1613" s="78" t="s">
        <v>6389</v>
      </c>
      <c r="B1613" s="78" t="s">
        <v>6390</v>
      </c>
      <c r="C1613" s="78" t="s">
        <v>6391</v>
      </c>
      <c r="D1613" s="78">
        <v>19861125</v>
      </c>
      <c r="E1613" s="78" t="s">
        <v>6392</v>
      </c>
      <c r="F1613" s="78">
        <v>12</v>
      </c>
      <c r="G1613" s="82">
        <v>4300</v>
      </c>
      <c r="H1613" s="82">
        <v>4310</v>
      </c>
      <c r="I1613" s="82">
        <v>4158</v>
      </c>
      <c r="J1613" s="82">
        <v>83355651</v>
      </c>
      <c r="K1613" s="82">
        <v>358429299300</v>
      </c>
      <c r="L1613" s="82">
        <v>6873967601000</v>
      </c>
      <c r="M1613" s="82">
        <v>6099211276000</v>
      </c>
      <c r="N1613" s="82">
        <v>440778255000</v>
      </c>
      <c r="O1613" s="82">
        <v>774756326000</v>
      </c>
      <c r="P1613" s="82">
        <v>735659346000</v>
      </c>
      <c r="Q1613" s="82">
        <v>20886154000</v>
      </c>
      <c r="R1613" s="82">
        <v>17225265000</v>
      </c>
      <c r="S1613" s="82"/>
      <c r="T1613" s="82"/>
      <c r="U1613" s="82"/>
      <c r="V1613" s="82"/>
      <c r="W1613" s="82"/>
      <c r="X1613" s="82"/>
    </row>
    <row r="1614" spans="1:24" x14ac:dyDescent="0.3">
      <c r="A1614" s="78" t="s">
        <v>6393</v>
      </c>
      <c r="B1614" s="78" t="s">
        <v>6394</v>
      </c>
      <c r="C1614" s="78" t="s">
        <v>6395</v>
      </c>
      <c r="D1614" s="78">
        <v>19870824</v>
      </c>
      <c r="E1614" s="78" t="s">
        <v>6396</v>
      </c>
      <c r="F1614" s="78">
        <v>12</v>
      </c>
      <c r="G1614" s="82">
        <v>2250</v>
      </c>
      <c r="H1614" s="82">
        <v>2235</v>
      </c>
      <c r="I1614" s="82">
        <v>2117</v>
      </c>
      <c r="J1614" s="82">
        <v>96866418</v>
      </c>
      <c r="K1614" s="82">
        <v>217949440500</v>
      </c>
      <c r="L1614" s="82">
        <v>4978600497000</v>
      </c>
      <c r="M1614" s="82">
        <v>4413783818000</v>
      </c>
      <c r="N1614" s="82">
        <v>537592090000</v>
      </c>
      <c r="O1614" s="82">
        <v>564816679000</v>
      </c>
      <c r="P1614" s="82">
        <v>395540241000</v>
      </c>
      <c r="Q1614" s="82">
        <v>10149919000</v>
      </c>
      <c r="R1614" s="82">
        <v>18413469000</v>
      </c>
      <c r="S1614" s="82"/>
      <c r="T1614" s="82"/>
      <c r="U1614" s="82"/>
      <c r="V1614" s="82"/>
      <c r="W1614" s="82"/>
      <c r="X1614" s="82"/>
    </row>
    <row r="1615" spans="1:24" x14ac:dyDescent="0.3">
      <c r="A1615" s="78" t="s">
        <v>6397</v>
      </c>
      <c r="B1615" s="78" t="s">
        <v>6398</v>
      </c>
      <c r="C1615" s="78" t="s">
        <v>6399</v>
      </c>
      <c r="D1615" s="78">
        <v>19880719</v>
      </c>
      <c r="E1615" s="78" t="s">
        <v>6400</v>
      </c>
      <c r="F1615" s="78">
        <v>3</v>
      </c>
      <c r="G1615" s="82">
        <v>18050</v>
      </c>
      <c r="H1615" s="82">
        <v>18210</v>
      </c>
      <c r="I1615" s="82">
        <v>17482</v>
      </c>
      <c r="J1615" s="82">
        <v>10369886</v>
      </c>
      <c r="K1615" s="82">
        <v>187176442300</v>
      </c>
      <c r="L1615" s="82"/>
      <c r="M1615" s="82"/>
      <c r="N1615" s="82"/>
      <c r="O1615" s="82"/>
      <c r="P1615" s="82"/>
      <c r="Q1615" s="82"/>
      <c r="R1615" s="82"/>
      <c r="S1615" s="82"/>
      <c r="T1615" s="82"/>
      <c r="U1615" s="82"/>
      <c r="V1615" s="82"/>
      <c r="W1615" s="82"/>
      <c r="X1615" s="82"/>
    </row>
    <row r="1616" spans="1:24" x14ac:dyDescent="0.3">
      <c r="A1616" s="78" t="s">
        <v>6401</v>
      </c>
      <c r="B1616" s="78" t="s">
        <v>6402</v>
      </c>
      <c r="C1616" s="78" t="s">
        <v>6403</v>
      </c>
      <c r="D1616" s="78">
        <v>19751001</v>
      </c>
      <c r="E1616" s="78" t="s">
        <v>6404</v>
      </c>
      <c r="F1616" s="78">
        <v>12</v>
      </c>
      <c r="G1616" s="82">
        <v>10750</v>
      </c>
      <c r="H1616" s="82">
        <v>10940</v>
      </c>
      <c r="I1616" s="82">
        <v>10501</v>
      </c>
      <c r="J1616" s="82">
        <v>50773400</v>
      </c>
      <c r="K1616" s="82">
        <v>545814050000</v>
      </c>
      <c r="L1616" s="82">
        <v>15459523467000</v>
      </c>
      <c r="M1616" s="82">
        <v>13839503507000</v>
      </c>
      <c r="N1616" s="82">
        <v>434867000000</v>
      </c>
      <c r="O1616" s="82">
        <v>1620019960000</v>
      </c>
      <c r="P1616" s="82">
        <v>1442133092000</v>
      </c>
      <c r="Q1616" s="82">
        <v>-4952694000</v>
      </c>
      <c r="R1616" s="82">
        <v>135746000</v>
      </c>
      <c r="S1616" s="82"/>
      <c r="T1616" s="82"/>
      <c r="U1616" s="82"/>
      <c r="V1616" s="82"/>
      <c r="W1616" s="82"/>
      <c r="X1616" s="82"/>
    </row>
    <row r="1617" spans="1:24" x14ac:dyDescent="0.3">
      <c r="A1617" s="78" t="s">
        <v>6405</v>
      </c>
      <c r="B1617" s="78" t="s">
        <v>6406</v>
      </c>
      <c r="C1617" s="78" t="s">
        <v>6407</v>
      </c>
      <c r="D1617" s="78">
        <v>19750930</v>
      </c>
      <c r="E1617" s="78" t="s">
        <v>6408</v>
      </c>
      <c r="F1617" s="78">
        <v>12</v>
      </c>
      <c r="G1617" s="82">
        <v>10950</v>
      </c>
      <c r="H1617" s="82">
        <v>11050</v>
      </c>
      <c r="I1617" s="82">
        <v>10555</v>
      </c>
      <c r="J1617" s="82">
        <v>326700891</v>
      </c>
      <c r="K1617" s="82">
        <v>3577374756450</v>
      </c>
      <c r="L1617" s="82">
        <v>28249641000000</v>
      </c>
      <c r="M1617" s="82">
        <v>24118648000000</v>
      </c>
      <c r="N1617" s="82">
        <v>1703883000000</v>
      </c>
      <c r="O1617" s="82">
        <v>4130993000000</v>
      </c>
      <c r="P1617" s="82">
        <v>3497186000000</v>
      </c>
      <c r="Q1617" s="82">
        <v>251089000000</v>
      </c>
      <c r="R1617" s="82">
        <v>188002000000</v>
      </c>
      <c r="S1617" s="82"/>
      <c r="T1617" s="82"/>
      <c r="U1617" s="82"/>
      <c r="V1617" s="82"/>
      <c r="W1617" s="82"/>
      <c r="X1617" s="82"/>
    </row>
    <row r="1618" spans="1:24" x14ac:dyDescent="0.3">
      <c r="A1618" s="78" t="s">
        <v>6409</v>
      </c>
      <c r="B1618" s="78" t="s">
        <v>6410</v>
      </c>
      <c r="C1618" s="78" t="s">
        <v>6411</v>
      </c>
      <c r="D1618" s="78">
        <v>19880923</v>
      </c>
      <c r="E1618" s="78" t="s">
        <v>6412</v>
      </c>
      <c r="F1618" s="78">
        <v>12</v>
      </c>
      <c r="G1618" s="82">
        <v>1040</v>
      </c>
      <c r="H1618" s="82">
        <v>1095</v>
      </c>
      <c r="I1618" s="82">
        <v>1138</v>
      </c>
      <c r="J1618" s="82">
        <v>63737067</v>
      </c>
      <c r="K1618" s="82">
        <v>66286549680</v>
      </c>
      <c r="L1618" s="82">
        <v>1029532544000</v>
      </c>
      <c r="M1618" s="82">
        <v>888676266000</v>
      </c>
      <c r="N1618" s="82">
        <v>65040543000</v>
      </c>
      <c r="O1618" s="82">
        <v>140856278000</v>
      </c>
      <c r="P1618" s="82">
        <v>66751392000</v>
      </c>
      <c r="Q1618" s="82">
        <v>-170063000</v>
      </c>
      <c r="R1618" s="82">
        <v>-2276390000</v>
      </c>
      <c r="S1618" s="82"/>
      <c r="T1618" s="82"/>
      <c r="U1618" s="82"/>
      <c r="V1618" s="82"/>
      <c r="W1618" s="82"/>
      <c r="X1618" s="82"/>
    </row>
    <row r="1619" spans="1:24" x14ac:dyDescent="0.3">
      <c r="A1619" s="78" t="s">
        <v>6413</v>
      </c>
      <c r="B1619" s="78" t="s">
        <v>6414</v>
      </c>
      <c r="C1619" s="78" t="s">
        <v>6415</v>
      </c>
      <c r="D1619" s="78">
        <v>20020718</v>
      </c>
      <c r="E1619" s="78" t="s">
        <v>6416</v>
      </c>
      <c r="F1619" s="78">
        <v>12</v>
      </c>
      <c r="G1619" s="82">
        <v>10800</v>
      </c>
      <c r="H1619" s="82">
        <v>11310</v>
      </c>
      <c r="I1619" s="82">
        <v>10710</v>
      </c>
      <c r="J1619" s="82">
        <v>36000000</v>
      </c>
      <c r="K1619" s="82">
        <v>388800000000</v>
      </c>
      <c r="L1619" s="82">
        <v>6663437174000</v>
      </c>
      <c r="M1619" s="82">
        <v>6054472958000</v>
      </c>
      <c r="N1619" s="82">
        <v>180000000000</v>
      </c>
      <c r="O1619" s="82">
        <v>608964216000</v>
      </c>
      <c r="P1619" s="82">
        <v>521254178000</v>
      </c>
      <c r="Q1619" s="82">
        <v>26920434000</v>
      </c>
      <c r="R1619" s="82">
        <v>45406697000</v>
      </c>
      <c r="S1619" s="82"/>
      <c r="T1619" s="82"/>
      <c r="U1619" s="82"/>
      <c r="V1619" s="82"/>
      <c r="W1619" s="82"/>
      <c r="X1619" s="82"/>
    </row>
    <row r="1620" spans="1:24" x14ac:dyDescent="0.3">
      <c r="A1620" s="78" t="s">
        <v>6417</v>
      </c>
      <c r="B1620" s="78" t="s">
        <v>6418</v>
      </c>
      <c r="C1620" s="78" t="s">
        <v>6419</v>
      </c>
      <c r="D1620" s="78">
        <v>19860920</v>
      </c>
      <c r="E1620" s="78" t="s">
        <v>6420</v>
      </c>
      <c r="F1620" s="78">
        <v>12</v>
      </c>
      <c r="G1620" s="82">
        <v>1000</v>
      </c>
      <c r="H1620" s="82">
        <v>1020</v>
      </c>
      <c r="I1620" s="82">
        <v>995</v>
      </c>
      <c r="J1620" s="82">
        <v>320117171</v>
      </c>
      <c r="K1620" s="82">
        <v>320117171000</v>
      </c>
      <c r="L1620" s="82">
        <v>4554287739000</v>
      </c>
      <c r="M1620" s="82">
        <v>4165239695000</v>
      </c>
      <c r="N1620" s="82">
        <v>162014843000</v>
      </c>
      <c r="O1620" s="82">
        <v>389048044000</v>
      </c>
      <c r="P1620" s="82">
        <v>394721235000</v>
      </c>
      <c r="Q1620" s="82">
        <v>11508571000</v>
      </c>
      <c r="R1620" s="82">
        <v>5283517000</v>
      </c>
      <c r="S1620" s="82"/>
      <c r="T1620" s="82"/>
      <c r="U1620" s="82"/>
      <c r="V1620" s="82"/>
      <c r="W1620" s="82"/>
      <c r="X1620" s="82"/>
    </row>
    <row r="1621" spans="1:24" x14ac:dyDescent="0.3">
      <c r="A1621" s="78" t="s">
        <v>6421</v>
      </c>
      <c r="B1621" s="78" t="s">
        <v>6422</v>
      </c>
      <c r="C1621" s="78" t="s">
        <v>6423</v>
      </c>
      <c r="D1621" s="78">
        <v>19870824</v>
      </c>
      <c r="E1621" s="78" t="s">
        <v>6424</v>
      </c>
      <c r="F1621" s="78">
        <v>3</v>
      </c>
      <c r="G1621" s="82">
        <v>14700</v>
      </c>
      <c r="H1621" s="82">
        <v>14890</v>
      </c>
      <c r="I1621" s="82">
        <v>15105</v>
      </c>
      <c r="J1621" s="82">
        <v>11340483</v>
      </c>
      <c r="K1621" s="82">
        <v>166705100100</v>
      </c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W1621" s="82"/>
      <c r="X1621" s="82"/>
    </row>
    <row r="1622" spans="1:24" x14ac:dyDescent="0.3">
      <c r="A1622" s="78" t="s">
        <v>6425</v>
      </c>
      <c r="B1622" s="78" t="s">
        <v>6426</v>
      </c>
      <c r="C1622" s="78" t="s">
        <v>6427</v>
      </c>
      <c r="D1622" s="78">
        <v>19900609</v>
      </c>
      <c r="E1622" s="78" t="s">
        <v>6428</v>
      </c>
      <c r="F1622" s="78">
        <v>12</v>
      </c>
      <c r="G1622" s="82">
        <v>10850</v>
      </c>
      <c r="H1622" s="82">
        <v>10990</v>
      </c>
      <c r="I1622" s="82">
        <v>10525</v>
      </c>
      <c r="J1622" s="82">
        <v>29337111</v>
      </c>
      <c r="K1622" s="82">
        <v>318307654350</v>
      </c>
      <c r="L1622" s="82">
        <v>6288235627000</v>
      </c>
      <c r="M1622" s="82">
        <v>5615843431000</v>
      </c>
      <c r="N1622" s="82">
        <v>146685555000</v>
      </c>
      <c r="O1622" s="82">
        <v>672392196000</v>
      </c>
      <c r="P1622" s="82">
        <v>378979980000</v>
      </c>
      <c r="Q1622" s="82">
        <v>10635049000</v>
      </c>
      <c r="R1622" s="82">
        <v>10108561000</v>
      </c>
      <c r="S1622" s="82"/>
      <c r="T1622" s="82"/>
      <c r="U1622" s="82"/>
      <c r="V1622" s="82"/>
      <c r="W1622" s="82"/>
      <c r="X1622" s="82"/>
    </row>
    <row r="1623" spans="1:24" x14ac:dyDescent="0.3">
      <c r="A1623" s="78" t="s">
        <v>6429</v>
      </c>
      <c r="B1623" s="78" t="s">
        <v>6430</v>
      </c>
      <c r="C1623" s="78" t="s">
        <v>6431</v>
      </c>
      <c r="D1623" s="78">
        <v>19920115</v>
      </c>
      <c r="E1623" s="78" t="s">
        <v>6432</v>
      </c>
      <c r="F1623" s="78">
        <v>12</v>
      </c>
      <c r="G1623" s="82">
        <v>4330</v>
      </c>
      <c r="H1623" s="82">
        <v>4488</v>
      </c>
      <c r="I1623" s="82">
        <v>4413</v>
      </c>
      <c r="J1623" s="82">
        <v>311782377</v>
      </c>
      <c r="K1623" s="82">
        <v>1350017692410</v>
      </c>
      <c r="L1623" s="82">
        <v>9581766489000</v>
      </c>
      <c r="M1623" s="82">
        <v>8789322583000</v>
      </c>
      <c r="N1623" s="82">
        <v>311712377000</v>
      </c>
      <c r="O1623" s="82">
        <v>792443905000</v>
      </c>
      <c r="P1623" s="82">
        <v>978723341000</v>
      </c>
      <c r="Q1623" s="82">
        <v>122111373000</v>
      </c>
      <c r="R1623" s="82">
        <v>92829002000</v>
      </c>
      <c r="S1623" s="82"/>
      <c r="T1623" s="82"/>
      <c r="U1623" s="82"/>
      <c r="V1623" s="82"/>
      <c r="W1623" s="82"/>
      <c r="X1623" s="82"/>
    </row>
    <row r="1624" spans="1:24" x14ac:dyDescent="0.3">
      <c r="A1624" s="78" t="s">
        <v>6433</v>
      </c>
      <c r="B1624" s="78" t="s">
        <v>6434</v>
      </c>
      <c r="C1624" s="78" t="s">
        <v>6435</v>
      </c>
      <c r="D1624" s="78">
        <v>19880304</v>
      </c>
      <c r="E1624" s="78" t="s">
        <v>6424</v>
      </c>
      <c r="F1624" s="78">
        <v>3</v>
      </c>
      <c r="G1624" s="82">
        <v>7490</v>
      </c>
      <c r="H1624" s="82">
        <v>7604</v>
      </c>
      <c r="I1624" s="82">
        <v>7575</v>
      </c>
      <c r="J1624" s="82">
        <v>12728534</v>
      </c>
      <c r="K1624" s="82">
        <v>95336719660</v>
      </c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W1624" s="82"/>
      <c r="X1624" s="82"/>
    </row>
    <row r="1625" spans="1:24" x14ac:dyDescent="0.3">
      <c r="A1625" s="78" t="s">
        <v>6436</v>
      </c>
      <c r="B1625" s="78" t="s">
        <v>6437</v>
      </c>
      <c r="C1625" s="78" t="s">
        <v>6438</v>
      </c>
      <c r="D1625" s="78">
        <v>19880121</v>
      </c>
      <c r="E1625" s="78" t="s">
        <v>6416</v>
      </c>
      <c r="F1625" s="78">
        <v>12</v>
      </c>
      <c r="G1625" s="82">
        <v>4420</v>
      </c>
      <c r="H1625" s="82">
        <v>4468</v>
      </c>
      <c r="I1625" s="82">
        <v>4124</v>
      </c>
      <c r="J1625" s="82">
        <v>196214395</v>
      </c>
      <c r="K1625" s="82">
        <v>867267625900</v>
      </c>
      <c r="L1625" s="82">
        <v>6706762248000</v>
      </c>
      <c r="M1625" s="82">
        <v>5805174155000</v>
      </c>
      <c r="N1625" s="82">
        <v>1045633035000</v>
      </c>
      <c r="O1625" s="82">
        <v>901588093000</v>
      </c>
      <c r="P1625" s="82">
        <v>551977259000</v>
      </c>
      <c r="Q1625" s="82">
        <v>-99854405000</v>
      </c>
      <c r="R1625" s="82">
        <v>-141052812000</v>
      </c>
      <c r="S1625" s="82"/>
      <c r="T1625" s="82"/>
      <c r="U1625" s="82"/>
      <c r="V1625" s="82"/>
      <c r="W1625" s="82"/>
      <c r="X1625" s="82"/>
    </row>
    <row r="1626" spans="1:24" x14ac:dyDescent="0.3">
      <c r="A1626" s="78" t="s">
        <v>6439</v>
      </c>
      <c r="B1626" s="78" t="s">
        <v>6440</v>
      </c>
      <c r="C1626" s="78" t="s">
        <v>6441</v>
      </c>
      <c r="D1626" s="78">
        <v>19750930</v>
      </c>
      <c r="E1626" s="78" t="s">
        <v>6442</v>
      </c>
      <c r="F1626" s="78">
        <v>12</v>
      </c>
      <c r="G1626" s="82">
        <v>7290</v>
      </c>
      <c r="H1626" s="82">
        <v>7392</v>
      </c>
      <c r="I1626" s="82">
        <v>7411</v>
      </c>
      <c r="J1626" s="82">
        <v>236612530</v>
      </c>
      <c r="K1626" s="82">
        <v>1724905343700</v>
      </c>
      <c r="L1626" s="82">
        <v>18600444194000</v>
      </c>
      <c r="M1626" s="82">
        <v>15548028336000</v>
      </c>
      <c r="N1626" s="82">
        <v>1183062650000</v>
      </c>
      <c r="O1626" s="82">
        <v>3052415858000</v>
      </c>
      <c r="P1626" s="82">
        <v>1712567958000</v>
      </c>
      <c r="Q1626" s="82">
        <v>19294299000</v>
      </c>
      <c r="R1626" s="82">
        <v>37510101000</v>
      </c>
      <c r="S1626" s="82"/>
      <c r="T1626" s="82"/>
      <c r="U1626" s="82"/>
      <c r="V1626" s="82"/>
      <c r="W1626" s="82"/>
      <c r="X1626" s="82"/>
    </row>
    <row r="1627" spans="1:24" x14ac:dyDescent="0.3">
      <c r="A1627" s="78" t="s">
        <v>6443</v>
      </c>
      <c r="B1627" s="78" t="s">
        <v>6444</v>
      </c>
      <c r="C1627" s="78" t="s">
        <v>6445</v>
      </c>
      <c r="D1627" s="78">
        <v>19750930</v>
      </c>
      <c r="E1627" s="78" t="s">
        <v>6446</v>
      </c>
      <c r="F1627" s="78">
        <v>12</v>
      </c>
      <c r="G1627" s="82">
        <v>11900</v>
      </c>
      <c r="H1627" s="82">
        <v>11980</v>
      </c>
      <c r="I1627" s="82">
        <v>11752</v>
      </c>
      <c r="J1627" s="82">
        <v>281408887</v>
      </c>
      <c r="K1627" s="82">
        <v>3348765755300</v>
      </c>
      <c r="L1627" s="82">
        <v>34394178000000</v>
      </c>
      <c r="M1627" s="82">
        <v>30859720000000</v>
      </c>
      <c r="N1627" s="82">
        <v>1120500000000</v>
      </c>
      <c r="O1627" s="82">
        <v>3534458000000</v>
      </c>
      <c r="P1627" s="82">
        <v>3340978000000</v>
      </c>
      <c r="Q1627" s="82">
        <v>88628000000</v>
      </c>
      <c r="R1627" s="82">
        <v>61117000000</v>
      </c>
      <c r="S1627" s="82"/>
      <c r="T1627" s="82"/>
      <c r="U1627" s="82"/>
      <c r="V1627" s="82"/>
      <c r="W1627" s="82"/>
      <c r="X1627" s="82"/>
    </row>
    <row r="1628" spans="1:24" x14ac:dyDescent="0.3">
      <c r="A1628" s="78" t="s">
        <v>6447</v>
      </c>
      <c r="B1628" s="78" t="s">
        <v>6448</v>
      </c>
      <c r="C1628" s="78" t="s">
        <v>6449</v>
      </c>
      <c r="D1628" s="78">
        <v>19870824</v>
      </c>
      <c r="E1628" s="78" t="s">
        <v>6424</v>
      </c>
      <c r="F1628" s="78">
        <v>3</v>
      </c>
      <c r="G1628" s="82">
        <v>57200</v>
      </c>
      <c r="H1628" s="82">
        <v>58260</v>
      </c>
      <c r="I1628" s="82">
        <v>57135</v>
      </c>
      <c r="J1628" s="82">
        <v>9386237</v>
      </c>
      <c r="K1628" s="82">
        <v>536892756400</v>
      </c>
      <c r="L1628" s="82">
        <v>6500950406000</v>
      </c>
      <c r="M1628" s="82">
        <v>5564999503000</v>
      </c>
      <c r="N1628" s="82">
        <v>82200000000</v>
      </c>
      <c r="O1628" s="82">
        <v>935950903000</v>
      </c>
      <c r="P1628" s="82">
        <v>1164905636000</v>
      </c>
      <c r="Q1628" s="82">
        <v>48844143000</v>
      </c>
      <c r="R1628" s="82">
        <v>42989961000</v>
      </c>
      <c r="S1628" s="82"/>
      <c r="T1628" s="82"/>
      <c r="U1628" s="82"/>
      <c r="V1628" s="82"/>
      <c r="W1628" s="82"/>
      <c r="X1628" s="82"/>
    </row>
    <row r="1629" spans="1:24" x14ac:dyDescent="0.3">
      <c r="A1629" s="78" t="s">
        <v>6450</v>
      </c>
      <c r="B1629" s="78" t="s">
        <v>6451</v>
      </c>
      <c r="C1629" s="78" t="s">
        <v>6452</v>
      </c>
      <c r="D1629" s="78">
        <v>20100317</v>
      </c>
      <c r="E1629" s="78" t="s">
        <v>6453</v>
      </c>
      <c r="F1629" s="78">
        <v>12</v>
      </c>
      <c r="G1629" s="82">
        <v>7930</v>
      </c>
      <c r="H1629" s="82">
        <v>7868</v>
      </c>
      <c r="I1629" s="82">
        <v>7850</v>
      </c>
      <c r="J1629" s="82">
        <v>868530000</v>
      </c>
      <c r="K1629" s="82">
        <v>6887442900000</v>
      </c>
      <c r="L1629" s="82">
        <v>87610163626000</v>
      </c>
      <c r="M1629" s="82">
        <v>80003878487000</v>
      </c>
      <c r="N1629" s="82">
        <v>4342650000000</v>
      </c>
      <c r="O1629" s="82">
        <v>7606285139000</v>
      </c>
      <c r="P1629" s="82">
        <v>10322052148000</v>
      </c>
      <c r="Q1629" s="82">
        <v>446173317000</v>
      </c>
      <c r="R1629" s="82">
        <v>382516140000</v>
      </c>
      <c r="S1629" s="82"/>
      <c r="T1629" s="82"/>
      <c r="U1629" s="82"/>
      <c r="V1629" s="82"/>
      <c r="W1629" s="82"/>
      <c r="X1629" s="82"/>
    </row>
    <row r="1630" spans="1:24" x14ac:dyDescent="0.3">
      <c r="A1630" s="78" t="s">
        <v>6454</v>
      </c>
      <c r="B1630" s="78" t="s">
        <v>6455</v>
      </c>
      <c r="C1630" s="78" t="s">
        <v>6456</v>
      </c>
      <c r="D1630" s="78">
        <v>20100512</v>
      </c>
      <c r="E1630" s="78" t="s">
        <v>6328</v>
      </c>
      <c r="F1630" s="78">
        <v>12</v>
      </c>
      <c r="G1630" s="82">
        <v>97600</v>
      </c>
      <c r="H1630" s="82">
        <v>98240</v>
      </c>
      <c r="I1630" s="82">
        <v>102275</v>
      </c>
      <c r="J1630" s="82">
        <v>200000000</v>
      </c>
      <c r="K1630" s="82">
        <v>19520000000000</v>
      </c>
      <c r="L1630" s="82">
        <v>202869563000000</v>
      </c>
      <c r="M1630" s="82">
        <v>182464818000000</v>
      </c>
      <c r="N1630" s="82">
        <v>100000000000</v>
      </c>
      <c r="O1630" s="82">
        <v>20404745000000</v>
      </c>
      <c r="P1630" s="82">
        <v>19980378000000</v>
      </c>
      <c r="Q1630" s="82">
        <v>1204115000000</v>
      </c>
      <c r="R1630" s="82">
        <v>1080580000000</v>
      </c>
      <c r="S1630" s="82"/>
      <c r="T1630" s="82"/>
      <c r="U1630" s="82"/>
      <c r="V1630" s="82"/>
      <c r="W1630" s="82"/>
      <c r="X1630" s="82"/>
    </row>
    <row r="1631" spans="1:24" x14ac:dyDescent="0.3">
      <c r="A1631" s="78" t="s">
        <v>6457</v>
      </c>
      <c r="B1631" s="78" t="s">
        <v>6458</v>
      </c>
      <c r="C1631" s="78" t="s">
        <v>6459</v>
      </c>
      <c r="D1631" s="78">
        <v>19750630</v>
      </c>
      <c r="E1631" s="78" t="s">
        <v>6460</v>
      </c>
      <c r="F1631" s="78">
        <v>12</v>
      </c>
      <c r="G1631" s="82">
        <v>260500</v>
      </c>
      <c r="H1631" s="82">
        <v>258800</v>
      </c>
      <c r="I1631" s="82">
        <v>268450</v>
      </c>
      <c r="J1631" s="82">
        <v>47374837</v>
      </c>
      <c r="K1631" s="82">
        <v>12341145038500</v>
      </c>
      <c r="L1631" s="82">
        <v>54704560470000</v>
      </c>
      <c r="M1631" s="82">
        <v>45315013660000</v>
      </c>
      <c r="N1631" s="82">
        <v>26473419000</v>
      </c>
      <c r="O1631" s="82">
        <v>9389546810000</v>
      </c>
      <c r="P1631" s="82">
        <v>15405126573000</v>
      </c>
      <c r="Q1631" s="82">
        <v>912072178000</v>
      </c>
      <c r="R1631" s="82">
        <v>701495802000</v>
      </c>
      <c r="S1631" s="82"/>
      <c r="T1631" s="82"/>
      <c r="U1631" s="82"/>
      <c r="V1631" s="82"/>
      <c r="W1631" s="82"/>
      <c r="X1631" s="82"/>
    </row>
    <row r="1632" spans="1:24" x14ac:dyDescent="0.3">
      <c r="A1632" s="78" t="s">
        <v>6461</v>
      </c>
      <c r="B1632" s="78" t="s">
        <v>6462</v>
      </c>
      <c r="C1632" s="78" t="s">
        <v>6463</v>
      </c>
      <c r="D1632" s="78">
        <v>19741205</v>
      </c>
      <c r="E1632" s="78" t="s">
        <v>6464</v>
      </c>
      <c r="F1632" s="78">
        <v>12</v>
      </c>
      <c r="G1632" s="82">
        <v>4150</v>
      </c>
      <c r="H1632" s="82">
        <v>4147</v>
      </c>
      <c r="I1632" s="82">
        <v>4120</v>
      </c>
      <c r="J1632" s="82">
        <v>64242645</v>
      </c>
      <c r="K1632" s="82">
        <v>266606976750</v>
      </c>
      <c r="L1632" s="82">
        <v>7429136000000</v>
      </c>
      <c r="M1632" s="82">
        <v>7034030000000</v>
      </c>
      <c r="N1632" s="82">
        <v>325821000000</v>
      </c>
      <c r="O1632" s="82">
        <v>395106000000</v>
      </c>
      <c r="P1632" s="82">
        <v>2815116000000</v>
      </c>
      <c r="Q1632" s="82">
        <v>52105000000</v>
      </c>
      <c r="R1632" s="82">
        <v>38300000000</v>
      </c>
      <c r="S1632" s="82"/>
      <c r="T1632" s="82"/>
      <c r="U1632" s="82"/>
      <c r="V1632" s="82"/>
      <c r="W1632" s="82"/>
      <c r="X1632" s="82"/>
    </row>
    <row r="1633" spans="1:24" x14ac:dyDescent="0.3">
      <c r="A1633" s="78" t="s">
        <v>6465</v>
      </c>
      <c r="B1633" s="78" t="s">
        <v>6466</v>
      </c>
      <c r="C1633" s="78" t="s">
        <v>6467</v>
      </c>
      <c r="D1633" s="78">
        <v>19760705</v>
      </c>
      <c r="E1633" s="78" t="s">
        <v>6464</v>
      </c>
      <c r="F1633" s="78">
        <v>12</v>
      </c>
      <c r="G1633" s="82">
        <v>22850</v>
      </c>
      <c r="H1633" s="82">
        <v>23540</v>
      </c>
      <c r="I1633" s="82">
        <v>23867</v>
      </c>
      <c r="J1633" s="82">
        <v>60000000</v>
      </c>
      <c r="K1633" s="82">
        <v>1371000000000</v>
      </c>
      <c r="L1633" s="82">
        <v>22042029363000</v>
      </c>
      <c r="M1633" s="82">
        <v>20346113037000</v>
      </c>
      <c r="N1633" s="82">
        <v>30000000000</v>
      </c>
      <c r="O1633" s="82">
        <v>1695916327000</v>
      </c>
      <c r="P1633" s="82">
        <v>7997840188000</v>
      </c>
      <c r="Q1633" s="82">
        <v>180950357000</v>
      </c>
      <c r="R1633" s="82">
        <v>145635353000</v>
      </c>
      <c r="S1633" s="82"/>
      <c r="T1633" s="82"/>
      <c r="U1633" s="82"/>
      <c r="V1633" s="82"/>
      <c r="W1633" s="82"/>
      <c r="X1633" s="82"/>
    </row>
    <row r="1634" spans="1:24" x14ac:dyDescent="0.3">
      <c r="A1634" s="78" t="s">
        <v>6468</v>
      </c>
      <c r="B1634" s="78" t="s">
        <v>6469</v>
      </c>
      <c r="C1634" s="78" t="s">
        <v>6470</v>
      </c>
      <c r="D1634" s="78">
        <v>19730628</v>
      </c>
      <c r="E1634" s="78" t="s">
        <v>6471</v>
      </c>
      <c r="F1634" s="78">
        <v>12</v>
      </c>
      <c r="G1634" s="82">
        <v>50600</v>
      </c>
      <c r="H1634" s="82">
        <v>51100</v>
      </c>
      <c r="I1634" s="82">
        <v>52350</v>
      </c>
      <c r="J1634" s="82">
        <v>70800000</v>
      </c>
      <c r="K1634" s="82">
        <v>3582480000000</v>
      </c>
      <c r="L1634" s="82">
        <v>25851789005000</v>
      </c>
      <c r="M1634" s="82">
        <v>22583313866000</v>
      </c>
      <c r="N1634" s="82">
        <v>35400000000</v>
      </c>
      <c r="O1634" s="82">
        <v>3268475139000</v>
      </c>
      <c r="P1634" s="82">
        <v>9177121018000</v>
      </c>
      <c r="Q1634" s="82">
        <v>426766894000</v>
      </c>
      <c r="R1634" s="82">
        <v>323315735000</v>
      </c>
      <c r="S1634" s="82"/>
      <c r="T1634" s="82"/>
      <c r="U1634" s="82"/>
      <c r="V1634" s="82"/>
      <c r="W1634" s="82"/>
      <c r="X1634" s="82"/>
    </row>
    <row r="1635" spans="1:24" x14ac:dyDescent="0.3">
      <c r="A1635" s="78" t="s">
        <v>6472</v>
      </c>
      <c r="B1635" s="78" t="s">
        <v>6473</v>
      </c>
      <c r="C1635" s="78" t="s">
        <v>6474</v>
      </c>
      <c r="D1635" s="78">
        <v>19890825</v>
      </c>
      <c r="E1635" s="78" t="s">
        <v>6475</v>
      </c>
      <c r="F1635" s="78">
        <v>12</v>
      </c>
      <c r="G1635" s="82">
        <v>25900</v>
      </c>
      <c r="H1635" s="82">
        <v>26300</v>
      </c>
      <c r="I1635" s="82">
        <v>26510</v>
      </c>
      <c r="J1635" s="82">
        <v>89400000</v>
      </c>
      <c r="K1635" s="82">
        <v>2315460000000</v>
      </c>
      <c r="L1635" s="82">
        <v>26182619843000</v>
      </c>
      <c r="M1635" s="82">
        <v>23930810739000</v>
      </c>
      <c r="N1635" s="82">
        <v>44700000000</v>
      </c>
      <c r="O1635" s="82">
        <v>2251809104000</v>
      </c>
      <c r="P1635" s="82">
        <v>9807678270000</v>
      </c>
      <c r="Q1635" s="82">
        <v>266650683000</v>
      </c>
      <c r="R1635" s="82">
        <v>169151937000</v>
      </c>
      <c r="S1635" s="82"/>
      <c r="T1635" s="82"/>
      <c r="U1635" s="82"/>
      <c r="V1635" s="82"/>
      <c r="W1635" s="82"/>
      <c r="X1635" s="82"/>
    </row>
    <row r="1636" spans="1:24" x14ac:dyDescent="0.3">
      <c r="A1636" s="78" t="s">
        <v>6476</v>
      </c>
      <c r="B1636" s="78" t="s">
        <v>6477</v>
      </c>
      <c r="C1636" s="78" t="s">
        <v>6478</v>
      </c>
      <c r="D1636" s="78">
        <v>19691222</v>
      </c>
      <c r="E1636" s="78" t="s">
        <v>6479</v>
      </c>
      <c r="F1636" s="78">
        <v>12</v>
      </c>
      <c r="G1636" s="82">
        <v>10150</v>
      </c>
      <c r="H1636" s="82">
        <v>10380</v>
      </c>
      <c r="I1636" s="82">
        <v>10397</v>
      </c>
      <c r="J1636" s="82">
        <v>120369116</v>
      </c>
      <c r="K1636" s="82">
        <v>1221746527400</v>
      </c>
      <c r="L1636" s="82">
        <v>8610283346000</v>
      </c>
      <c r="M1636" s="82">
        <v>6997519940000</v>
      </c>
      <c r="N1636" s="82">
        <v>60184558000</v>
      </c>
      <c r="O1636" s="82">
        <v>1612763406000</v>
      </c>
      <c r="P1636" s="82">
        <v>5971199490000</v>
      </c>
      <c r="Q1636" s="82">
        <v>144685186000</v>
      </c>
      <c r="R1636" s="82">
        <v>109139262000</v>
      </c>
      <c r="S1636" s="82"/>
      <c r="T1636" s="82"/>
      <c r="U1636" s="82"/>
      <c r="V1636" s="82"/>
      <c r="W1636" s="82"/>
      <c r="X1636" s="82"/>
    </row>
    <row r="1637" spans="1:24" x14ac:dyDescent="0.3">
      <c r="A1637" s="78" t="s">
        <v>6480</v>
      </c>
      <c r="B1637" s="78" t="s">
        <v>6481</v>
      </c>
      <c r="C1637" s="78" t="s">
        <v>6482</v>
      </c>
      <c r="D1637" s="78">
        <v>19560702</v>
      </c>
      <c r="E1637" s="78" t="s">
        <v>6483</v>
      </c>
      <c r="F1637" s="78">
        <v>12</v>
      </c>
      <c r="G1637" s="82">
        <v>12100</v>
      </c>
      <c r="H1637" s="82">
        <v>12360</v>
      </c>
      <c r="I1637" s="82">
        <v>12610</v>
      </c>
      <c r="J1637" s="82">
        <v>105963000</v>
      </c>
      <c r="K1637" s="82">
        <v>1282152300000</v>
      </c>
      <c r="L1637" s="82">
        <v>12392591573000</v>
      </c>
      <c r="M1637" s="82">
        <v>11129721914000</v>
      </c>
      <c r="N1637" s="82">
        <v>50664400000</v>
      </c>
      <c r="O1637" s="82">
        <v>1262869658000</v>
      </c>
      <c r="P1637" s="82">
        <v>4435754205000</v>
      </c>
      <c r="Q1637" s="82">
        <v>127641725000</v>
      </c>
      <c r="R1637" s="82">
        <v>95276416000</v>
      </c>
      <c r="S1637" s="82"/>
      <c r="T1637" s="82"/>
      <c r="U1637" s="82"/>
      <c r="V1637" s="82"/>
      <c r="W1637" s="82"/>
      <c r="X1637" s="82"/>
    </row>
    <row r="1638" spans="1:24" x14ac:dyDescent="0.3">
      <c r="A1638" s="78" t="s">
        <v>6484</v>
      </c>
      <c r="B1638" s="78" t="s">
        <v>6485</v>
      </c>
      <c r="C1638" s="78" t="s">
        <v>6486</v>
      </c>
      <c r="D1638" s="78">
        <v>19750630</v>
      </c>
      <c r="E1638" s="78" t="s">
        <v>6464</v>
      </c>
      <c r="F1638" s="78">
        <v>12</v>
      </c>
      <c r="G1638" s="82">
        <v>4425</v>
      </c>
      <c r="H1638" s="82">
        <v>4580</v>
      </c>
      <c r="I1638" s="82">
        <v>4343</v>
      </c>
      <c r="J1638" s="82">
        <v>90738915</v>
      </c>
      <c r="K1638" s="82">
        <v>401519698875</v>
      </c>
      <c r="L1638" s="82">
        <v>10014502642000</v>
      </c>
      <c r="M1638" s="82">
        <v>9400976205000</v>
      </c>
      <c r="N1638" s="82">
        <v>453694575000</v>
      </c>
      <c r="O1638" s="82">
        <v>613526437000</v>
      </c>
      <c r="P1638" s="82">
        <v>3955080860000</v>
      </c>
      <c r="Q1638" s="82">
        <v>36592096000</v>
      </c>
      <c r="R1638" s="82">
        <v>27400089000</v>
      </c>
      <c r="S1638" s="82"/>
      <c r="T1638" s="82"/>
      <c r="U1638" s="82"/>
      <c r="V1638" s="82"/>
      <c r="W1638" s="82"/>
      <c r="X1638" s="82"/>
    </row>
    <row r="1639" spans="1:24" x14ac:dyDescent="0.3">
      <c r="A1639" s="78" t="s">
        <v>6487</v>
      </c>
      <c r="B1639" s="78" t="s">
        <v>6488</v>
      </c>
      <c r="C1639" s="78" t="s">
        <v>6489</v>
      </c>
      <c r="D1639" s="78">
        <v>19710416</v>
      </c>
      <c r="E1639" s="78" t="s">
        <v>6490</v>
      </c>
      <c r="F1639" s="78">
        <v>12</v>
      </c>
      <c r="G1639" s="82">
        <v>3360</v>
      </c>
      <c r="H1639" s="82">
        <v>3434</v>
      </c>
      <c r="I1639" s="82">
        <v>3224</v>
      </c>
      <c r="J1639" s="82">
        <v>67280000</v>
      </c>
      <c r="K1639" s="82">
        <v>226060800000</v>
      </c>
      <c r="L1639" s="82">
        <v>5830625715000</v>
      </c>
      <c r="M1639" s="82">
        <v>5527611851000</v>
      </c>
      <c r="N1639" s="82">
        <v>67280000000</v>
      </c>
      <c r="O1639" s="82">
        <v>303013864000</v>
      </c>
      <c r="P1639" s="82">
        <v>1822680510000</v>
      </c>
      <c r="Q1639" s="82">
        <v>-5174595000</v>
      </c>
      <c r="R1639" s="82">
        <v>-5689991000</v>
      </c>
      <c r="S1639" s="82"/>
      <c r="T1639" s="82"/>
      <c r="U1639" s="82"/>
      <c r="V1639" s="82"/>
      <c r="W1639" s="82"/>
      <c r="X1639" s="82"/>
    </row>
    <row r="1640" spans="1:24" x14ac:dyDescent="0.3">
      <c r="A1640" s="78" t="s">
        <v>6491</v>
      </c>
      <c r="B1640" s="78" t="s">
        <v>6492</v>
      </c>
      <c r="C1640" s="78" t="s">
        <v>6493</v>
      </c>
      <c r="D1640" s="78">
        <v>20020110</v>
      </c>
      <c r="E1640" s="78" t="s">
        <v>6494</v>
      </c>
      <c r="F1640" s="78">
        <v>12</v>
      </c>
      <c r="G1640" s="82">
        <v>7150</v>
      </c>
      <c r="H1640" s="82">
        <v>6810</v>
      </c>
      <c r="I1640" s="82">
        <v>6541</v>
      </c>
      <c r="J1640" s="82">
        <v>27245843</v>
      </c>
      <c r="K1640" s="82">
        <v>194807777450</v>
      </c>
      <c r="L1640" s="82">
        <v>97083477000</v>
      </c>
      <c r="M1640" s="82">
        <v>26229957000</v>
      </c>
      <c r="N1640" s="82">
        <v>12384475000</v>
      </c>
      <c r="O1640" s="82">
        <v>70853519000</v>
      </c>
      <c r="P1640" s="82">
        <v>40010936000</v>
      </c>
      <c r="Q1640" s="82">
        <v>7110203000</v>
      </c>
      <c r="R1640" s="82">
        <v>5257837000</v>
      </c>
      <c r="S1640" s="82"/>
      <c r="T1640" s="82"/>
      <c r="U1640" s="82"/>
      <c r="V1640" s="82"/>
      <c r="W1640" s="82"/>
      <c r="X1640" s="82"/>
    </row>
    <row r="1641" spans="1:24" x14ac:dyDescent="0.3">
      <c r="A1641" s="78" t="s">
        <v>6495</v>
      </c>
      <c r="B1641" s="78" t="s">
        <v>6496</v>
      </c>
      <c r="C1641" s="78" t="s">
        <v>6497</v>
      </c>
      <c r="D1641" s="78">
        <v>19931207</v>
      </c>
      <c r="E1641" s="78" t="s">
        <v>6498</v>
      </c>
      <c r="F1641" s="78">
        <v>6</v>
      </c>
      <c r="G1641" s="82">
        <v>4970</v>
      </c>
      <c r="H1641" s="82">
        <v>5019</v>
      </c>
      <c r="I1641" s="82">
        <v>5120</v>
      </c>
      <c r="J1641" s="82">
        <v>15082800</v>
      </c>
      <c r="K1641" s="82">
        <v>74961516000</v>
      </c>
      <c r="L1641" s="82">
        <v>981663207000</v>
      </c>
      <c r="M1641" s="82">
        <v>825101469000</v>
      </c>
      <c r="N1641" s="82">
        <v>15082800000</v>
      </c>
      <c r="O1641" s="82">
        <v>156561738000</v>
      </c>
      <c r="P1641" s="82">
        <v>54387634000</v>
      </c>
      <c r="Q1641" s="82">
        <v>3927639000</v>
      </c>
      <c r="R1641" s="82">
        <v>1460278000</v>
      </c>
      <c r="S1641" s="82"/>
      <c r="T1641" s="82"/>
      <c r="U1641" s="82"/>
      <c r="V1641" s="82"/>
      <c r="W1641" s="82"/>
      <c r="X1641" s="82"/>
    </row>
    <row r="1642" spans="1:24" x14ac:dyDescent="0.3">
      <c r="A1642" s="78" t="s">
        <v>6499</v>
      </c>
      <c r="B1642" s="78" t="s">
        <v>6500</v>
      </c>
      <c r="C1642" s="78" t="s">
        <v>6501</v>
      </c>
      <c r="D1642" s="78">
        <v>19930621</v>
      </c>
      <c r="E1642" s="78" t="s">
        <v>6502</v>
      </c>
      <c r="F1642" s="78">
        <v>12</v>
      </c>
      <c r="G1642" s="82">
        <v>397</v>
      </c>
      <c r="H1642" s="82">
        <v>374</v>
      </c>
      <c r="I1642" s="82">
        <v>355</v>
      </c>
      <c r="J1642" s="82">
        <v>79833370</v>
      </c>
      <c r="K1642" s="82">
        <v>31693847890</v>
      </c>
      <c r="L1642" s="82">
        <v>67218103000</v>
      </c>
      <c r="M1642" s="82">
        <v>12065962000</v>
      </c>
      <c r="N1642" s="82">
        <v>39916685000</v>
      </c>
      <c r="O1642" s="82">
        <v>55152141000</v>
      </c>
      <c r="P1642" s="82">
        <v>8191415000</v>
      </c>
      <c r="Q1642" s="82">
        <v>1327928000</v>
      </c>
      <c r="R1642" s="82">
        <v>765341000</v>
      </c>
      <c r="S1642" s="82"/>
      <c r="T1642" s="82"/>
      <c r="U1642" s="82"/>
      <c r="V1642" s="82"/>
      <c r="W1642" s="82"/>
      <c r="X1642" s="82"/>
    </row>
    <row r="1643" spans="1:24" x14ac:dyDescent="0.3">
      <c r="A1643" s="78" t="s">
        <v>6503</v>
      </c>
      <c r="B1643" s="78" t="s">
        <v>6504</v>
      </c>
      <c r="C1643" s="78" t="s">
        <v>6505</v>
      </c>
      <c r="D1643" s="78">
        <v>19890314</v>
      </c>
      <c r="E1643" s="78" t="s">
        <v>6506</v>
      </c>
      <c r="F1643" s="78">
        <v>12</v>
      </c>
      <c r="G1643" s="82">
        <v>395</v>
      </c>
      <c r="H1643" s="82">
        <v>407</v>
      </c>
      <c r="I1643" s="82">
        <v>397</v>
      </c>
      <c r="J1643" s="82">
        <v>69075820</v>
      </c>
      <c r="K1643" s="82">
        <v>27284948900</v>
      </c>
      <c r="L1643" s="82">
        <v>45311916000</v>
      </c>
      <c r="M1643" s="82">
        <v>22418975000</v>
      </c>
      <c r="N1643" s="82">
        <v>34537910000</v>
      </c>
      <c r="O1643" s="82">
        <v>22892941000</v>
      </c>
      <c r="P1643" s="82">
        <v>1747039000</v>
      </c>
      <c r="Q1643" s="82">
        <v>-1964459000</v>
      </c>
      <c r="R1643" s="82">
        <v>-2047767000</v>
      </c>
      <c r="S1643" s="82"/>
      <c r="T1643" s="82"/>
      <c r="U1643" s="82"/>
      <c r="V1643" s="82"/>
      <c r="W1643" s="82"/>
      <c r="X1643" s="82"/>
    </row>
    <row r="1644" spans="1:24" x14ac:dyDescent="0.3">
      <c r="A1644" s="78" t="s">
        <v>6507</v>
      </c>
      <c r="B1644" s="78" t="s">
        <v>6508</v>
      </c>
      <c r="C1644" s="78" t="s">
        <v>6509</v>
      </c>
      <c r="D1644" s="78">
        <v>20040514</v>
      </c>
      <c r="E1644" s="78" t="s">
        <v>6510</v>
      </c>
      <c r="F1644" s="78">
        <v>12</v>
      </c>
      <c r="G1644" s="82">
        <v>4790</v>
      </c>
      <c r="H1644" s="82">
        <v>4833</v>
      </c>
      <c r="I1644" s="82">
        <v>4227</v>
      </c>
      <c r="J1644" s="82">
        <v>22744503</v>
      </c>
      <c r="K1644" s="82">
        <v>108946169370</v>
      </c>
      <c r="L1644" s="82">
        <v>312825209000</v>
      </c>
      <c r="M1644" s="82">
        <v>232968099000</v>
      </c>
      <c r="N1644" s="82">
        <v>11372252000</v>
      </c>
      <c r="O1644" s="82">
        <v>79857109000</v>
      </c>
      <c r="P1644" s="82">
        <v>169472616000</v>
      </c>
      <c r="Q1644" s="82">
        <v>4041234000</v>
      </c>
      <c r="R1644" s="82">
        <v>-2382639000</v>
      </c>
      <c r="S1644" s="82"/>
      <c r="T1644" s="82"/>
      <c r="U1644" s="82"/>
      <c r="V1644" s="82"/>
      <c r="W1644" s="82"/>
      <c r="X1644" s="82"/>
    </row>
    <row r="1645" spans="1:24" x14ac:dyDescent="0.3">
      <c r="A1645" s="78" t="s">
        <v>6511</v>
      </c>
      <c r="B1645" s="78" t="s">
        <v>6512</v>
      </c>
      <c r="C1645" s="78" t="s">
        <v>6513</v>
      </c>
      <c r="D1645" s="78">
        <v>20020925</v>
      </c>
      <c r="E1645" s="78" t="s">
        <v>6514</v>
      </c>
      <c r="F1645" s="78">
        <v>12</v>
      </c>
      <c r="G1645" s="82">
        <v>12900</v>
      </c>
      <c r="H1645" s="82">
        <v>12960</v>
      </c>
      <c r="I1645" s="82">
        <v>12590</v>
      </c>
      <c r="J1645" s="82">
        <v>20054430</v>
      </c>
      <c r="K1645" s="82">
        <v>258702147000</v>
      </c>
      <c r="L1645" s="82">
        <v>478670265000</v>
      </c>
      <c r="M1645" s="82">
        <v>182966932000</v>
      </c>
      <c r="N1645" s="82">
        <v>10027215000</v>
      </c>
      <c r="O1645" s="82">
        <v>295703334000</v>
      </c>
      <c r="P1645" s="82">
        <v>319741942000</v>
      </c>
      <c r="Q1645" s="82">
        <v>-2973231000</v>
      </c>
      <c r="R1645" s="82">
        <v>10353891000</v>
      </c>
      <c r="S1645" s="82">
        <v>818025520000</v>
      </c>
      <c r="T1645" s="82">
        <v>425617604000</v>
      </c>
      <c r="U1645" s="82">
        <v>392407916000</v>
      </c>
      <c r="V1645" s="82">
        <v>813856542000</v>
      </c>
      <c r="W1645" s="82">
        <v>45151695000</v>
      </c>
      <c r="X1645" s="82">
        <v>35594776000</v>
      </c>
    </row>
    <row r="1646" spans="1:24" x14ac:dyDescent="0.3">
      <c r="A1646" s="78" t="s">
        <v>6515</v>
      </c>
      <c r="B1646" s="78" t="s">
        <v>6516</v>
      </c>
      <c r="C1646" s="78" t="s">
        <v>6517</v>
      </c>
      <c r="D1646" s="78">
        <v>20000323</v>
      </c>
      <c r="E1646" s="78" t="s">
        <v>6518</v>
      </c>
      <c r="F1646" s="78">
        <v>12</v>
      </c>
      <c r="G1646" s="82">
        <v>3010</v>
      </c>
      <c r="H1646" s="82">
        <v>3002</v>
      </c>
      <c r="I1646" s="82">
        <v>2841</v>
      </c>
      <c r="J1646" s="82">
        <v>21612122</v>
      </c>
      <c r="K1646" s="82">
        <v>65052487220</v>
      </c>
      <c r="L1646" s="82">
        <v>254844000000</v>
      </c>
      <c r="M1646" s="82">
        <v>148979000000</v>
      </c>
      <c r="N1646" s="82">
        <v>10560000000</v>
      </c>
      <c r="O1646" s="82">
        <v>105865000000</v>
      </c>
      <c r="P1646" s="82">
        <v>432891000000</v>
      </c>
      <c r="Q1646" s="82">
        <v>51000000</v>
      </c>
      <c r="R1646" s="82">
        <v>1582000000</v>
      </c>
      <c r="S1646" s="82">
        <v>502335000000</v>
      </c>
      <c r="T1646" s="82">
        <v>378561000000</v>
      </c>
      <c r="U1646" s="82">
        <v>123774000000</v>
      </c>
      <c r="V1646" s="82">
        <v>770611000000</v>
      </c>
      <c r="W1646" s="82">
        <v>8175000000</v>
      </c>
      <c r="X1646" s="82">
        <v>3673000000</v>
      </c>
    </row>
    <row r="1647" spans="1:24" x14ac:dyDescent="0.3">
      <c r="A1647" s="78" t="s">
        <v>6519</v>
      </c>
      <c r="B1647" s="78" t="s">
        <v>6520</v>
      </c>
      <c r="C1647" s="78" t="s">
        <v>6521</v>
      </c>
      <c r="D1647" s="78">
        <v>19961122</v>
      </c>
      <c r="E1647" s="78" t="s">
        <v>6522</v>
      </c>
      <c r="F1647" s="78">
        <v>12</v>
      </c>
      <c r="G1647" s="82">
        <v>5500</v>
      </c>
      <c r="H1647" s="82">
        <v>5534</v>
      </c>
      <c r="I1647" s="82">
        <v>5397</v>
      </c>
      <c r="J1647" s="82">
        <v>15025920</v>
      </c>
      <c r="K1647" s="82">
        <v>82642560000</v>
      </c>
      <c r="L1647" s="82">
        <v>132944890000</v>
      </c>
      <c r="M1647" s="82">
        <v>14728060000</v>
      </c>
      <c r="N1647" s="82">
        <v>7512960000</v>
      </c>
      <c r="O1647" s="82">
        <v>118216830000</v>
      </c>
      <c r="P1647" s="82">
        <v>99193359000</v>
      </c>
      <c r="Q1647" s="82">
        <v>4157031000</v>
      </c>
      <c r="R1647" s="82">
        <v>4879923000</v>
      </c>
      <c r="S1647" s="82">
        <v>133822922000</v>
      </c>
      <c r="T1647" s="82">
        <v>15906650000</v>
      </c>
      <c r="U1647" s="82">
        <v>117916271000</v>
      </c>
      <c r="V1647" s="82">
        <v>106898853000</v>
      </c>
      <c r="W1647" s="82">
        <v>4411074000</v>
      </c>
      <c r="X1647" s="82">
        <v>4415335000</v>
      </c>
    </row>
    <row r="1648" spans="1:24" x14ac:dyDescent="0.3">
      <c r="A1648" s="78" t="s">
        <v>6523</v>
      </c>
      <c r="B1648" s="78" t="s">
        <v>6524</v>
      </c>
      <c r="C1648" s="78" t="s">
        <v>6525</v>
      </c>
      <c r="D1648" s="78">
        <v>19970315</v>
      </c>
      <c r="E1648" s="78" t="s">
        <v>6526</v>
      </c>
      <c r="F1648" s="78">
        <v>12</v>
      </c>
      <c r="G1648" s="82">
        <v>2565</v>
      </c>
      <c r="H1648" s="82">
        <v>2557</v>
      </c>
      <c r="I1648" s="82">
        <v>2622</v>
      </c>
      <c r="J1648" s="82">
        <v>14698439</v>
      </c>
      <c r="K1648" s="82">
        <v>37701496035</v>
      </c>
      <c r="L1648" s="82">
        <v>116232517000</v>
      </c>
      <c r="M1648" s="82">
        <v>84282261000</v>
      </c>
      <c r="N1648" s="82">
        <v>14698439000</v>
      </c>
      <c r="O1648" s="82">
        <v>31950256000</v>
      </c>
      <c r="P1648" s="82">
        <v>74144782000</v>
      </c>
      <c r="Q1648" s="82">
        <v>2039775000</v>
      </c>
      <c r="R1648" s="82">
        <v>-439451000</v>
      </c>
      <c r="S1648" s="82"/>
      <c r="T1648" s="82"/>
      <c r="U1648" s="82"/>
      <c r="V1648" s="82"/>
      <c r="W1648" s="82"/>
      <c r="X1648" s="82"/>
    </row>
    <row r="1649" spans="1:24" x14ac:dyDescent="0.3">
      <c r="A1649" s="78" t="s">
        <v>6527</v>
      </c>
      <c r="B1649" s="78" t="s">
        <v>6528</v>
      </c>
      <c r="C1649" s="78" t="s">
        <v>6529</v>
      </c>
      <c r="D1649" s="78">
        <v>19941229</v>
      </c>
      <c r="E1649" s="78" t="s">
        <v>6530</v>
      </c>
      <c r="F1649" s="78">
        <v>12</v>
      </c>
      <c r="G1649" s="82">
        <v>8800</v>
      </c>
      <c r="H1649" s="82">
        <v>9092</v>
      </c>
      <c r="I1649" s="82">
        <v>8545</v>
      </c>
      <c r="J1649" s="82">
        <v>17560000</v>
      </c>
      <c r="K1649" s="82">
        <v>154528000000</v>
      </c>
      <c r="L1649" s="82">
        <v>421524517000</v>
      </c>
      <c r="M1649" s="82">
        <v>319359064000</v>
      </c>
      <c r="N1649" s="82">
        <v>8780000000</v>
      </c>
      <c r="O1649" s="82">
        <v>102165453000</v>
      </c>
      <c r="P1649" s="82">
        <v>384650451000</v>
      </c>
      <c r="Q1649" s="82">
        <v>17976902000</v>
      </c>
      <c r="R1649" s="82">
        <v>16881039000</v>
      </c>
      <c r="S1649" s="82">
        <v>443646155000</v>
      </c>
      <c r="T1649" s="82">
        <v>324528154000</v>
      </c>
      <c r="U1649" s="82">
        <v>119118001000</v>
      </c>
      <c r="V1649" s="82">
        <v>406707728000</v>
      </c>
      <c r="W1649" s="82">
        <v>21882006000</v>
      </c>
      <c r="X1649" s="82">
        <v>18600960000</v>
      </c>
    </row>
    <row r="1650" spans="1:24" x14ac:dyDescent="0.3">
      <c r="A1650" s="78" t="s">
        <v>6531</v>
      </c>
      <c r="B1650" s="78" t="s">
        <v>6532</v>
      </c>
      <c r="C1650" s="78" t="s">
        <v>6533</v>
      </c>
      <c r="D1650" s="78">
        <v>20021105</v>
      </c>
      <c r="E1650" s="78" t="s">
        <v>6534</v>
      </c>
      <c r="F1650" s="78">
        <v>12</v>
      </c>
      <c r="G1650" s="82">
        <v>21750</v>
      </c>
      <c r="H1650" s="82">
        <v>21540</v>
      </c>
      <c r="I1650" s="82">
        <v>21740</v>
      </c>
      <c r="J1650" s="82">
        <v>90942672</v>
      </c>
      <c r="K1650" s="82">
        <v>1978003116000</v>
      </c>
      <c r="L1650" s="82">
        <v>1182818404000</v>
      </c>
      <c r="M1650" s="82">
        <v>250994371000</v>
      </c>
      <c r="N1650" s="82">
        <v>47032355000</v>
      </c>
      <c r="O1650" s="82">
        <v>931824033000</v>
      </c>
      <c r="P1650" s="82">
        <v>368173792000</v>
      </c>
      <c r="Q1650" s="82">
        <v>62360993000</v>
      </c>
      <c r="R1650" s="82">
        <v>77637172000</v>
      </c>
      <c r="S1650" s="82">
        <v>1573850982000</v>
      </c>
      <c r="T1650" s="82">
        <v>398790271000</v>
      </c>
      <c r="U1650" s="82">
        <v>1175060711000</v>
      </c>
      <c r="V1650" s="82">
        <v>502486817000</v>
      </c>
      <c r="W1650" s="82">
        <v>87900504000</v>
      </c>
      <c r="X1650" s="82">
        <v>92191296000</v>
      </c>
    </row>
    <row r="1651" spans="1:24" x14ac:dyDescent="0.3">
      <c r="A1651" s="78" t="s">
        <v>6535</v>
      </c>
      <c r="B1651" s="78" t="s">
        <v>6536</v>
      </c>
      <c r="C1651" s="78" t="s">
        <v>6537</v>
      </c>
      <c r="D1651" s="78">
        <v>19920804</v>
      </c>
      <c r="E1651" s="78" t="s">
        <v>6538</v>
      </c>
      <c r="F1651" s="78">
        <v>12</v>
      </c>
      <c r="G1651" s="82">
        <v>5260</v>
      </c>
      <c r="H1651" s="82">
        <v>5386</v>
      </c>
      <c r="I1651" s="82">
        <v>5063</v>
      </c>
      <c r="J1651" s="82">
        <v>21605760</v>
      </c>
      <c r="K1651" s="82">
        <v>113646297600</v>
      </c>
      <c r="L1651" s="82">
        <v>237485498000</v>
      </c>
      <c r="M1651" s="82">
        <v>52022361000</v>
      </c>
      <c r="N1651" s="82">
        <v>10802880000</v>
      </c>
      <c r="O1651" s="82">
        <v>185463138000</v>
      </c>
      <c r="P1651" s="82">
        <v>134569427000</v>
      </c>
      <c r="Q1651" s="82">
        <v>9510503000</v>
      </c>
      <c r="R1651" s="82">
        <v>8156247000</v>
      </c>
      <c r="S1651" s="82">
        <v>251026994000</v>
      </c>
      <c r="T1651" s="82">
        <v>64178584000</v>
      </c>
      <c r="U1651" s="82">
        <v>186848410000</v>
      </c>
      <c r="V1651" s="82">
        <v>137790097000</v>
      </c>
      <c r="W1651" s="82">
        <v>10484737000</v>
      </c>
      <c r="X1651" s="82">
        <v>9693937000</v>
      </c>
    </row>
    <row r="1652" spans="1:24" x14ac:dyDescent="0.3">
      <c r="A1652" s="78" t="s">
        <v>6539</v>
      </c>
      <c r="B1652" s="78" t="s">
        <v>6540</v>
      </c>
      <c r="C1652" s="78" t="s">
        <v>6541</v>
      </c>
      <c r="D1652" s="78">
        <v>20030625</v>
      </c>
      <c r="E1652" s="78" t="s">
        <v>6542</v>
      </c>
      <c r="F1652" s="78">
        <v>12</v>
      </c>
      <c r="G1652" s="82">
        <v>34850</v>
      </c>
      <c r="H1652" s="82">
        <v>34320</v>
      </c>
      <c r="I1652" s="82">
        <v>34197</v>
      </c>
      <c r="J1652" s="82">
        <v>18252582</v>
      </c>
      <c r="K1652" s="82">
        <v>636102482700</v>
      </c>
      <c r="L1652" s="82">
        <v>773558186000</v>
      </c>
      <c r="M1652" s="82">
        <v>235715843000</v>
      </c>
      <c r="N1652" s="82">
        <v>91262910000</v>
      </c>
      <c r="O1652" s="82">
        <v>537842343000</v>
      </c>
      <c r="P1652" s="82">
        <v>581420121000</v>
      </c>
      <c r="Q1652" s="82">
        <v>-31209109000</v>
      </c>
      <c r="R1652" s="82">
        <v>-14475632000</v>
      </c>
      <c r="S1652" s="82">
        <v>778284029000</v>
      </c>
      <c r="T1652" s="82">
        <v>240213966000</v>
      </c>
      <c r="U1652" s="82">
        <v>538070063000</v>
      </c>
      <c r="V1652" s="82">
        <v>598519893000</v>
      </c>
      <c r="W1652" s="82">
        <v>-37424605000</v>
      </c>
      <c r="X1652" s="82">
        <v>-16780388000</v>
      </c>
    </row>
    <row r="1653" spans="1:24" x14ac:dyDescent="0.3">
      <c r="A1653" s="78" t="s">
        <v>6543</v>
      </c>
      <c r="B1653" s="78" t="s">
        <v>6544</v>
      </c>
      <c r="C1653" s="78" t="s">
        <v>6545</v>
      </c>
      <c r="D1653" s="78">
        <v>19681227</v>
      </c>
      <c r="E1653" s="78" t="s">
        <v>6546</v>
      </c>
      <c r="F1653" s="78">
        <v>12</v>
      </c>
      <c r="G1653" s="82">
        <v>46100</v>
      </c>
      <c r="H1653" s="82">
        <v>49060</v>
      </c>
      <c r="I1653" s="82">
        <v>48592</v>
      </c>
      <c r="J1653" s="82">
        <v>407592</v>
      </c>
      <c r="K1653" s="82">
        <v>18789991200</v>
      </c>
      <c r="L1653" s="82">
        <v>46218733000</v>
      </c>
      <c r="M1653" s="82">
        <v>19502186000</v>
      </c>
      <c r="N1653" s="82">
        <v>2037960000</v>
      </c>
      <c r="O1653" s="82">
        <v>26716547000</v>
      </c>
      <c r="P1653" s="82">
        <v>4176808000</v>
      </c>
      <c r="Q1653" s="82">
        <v>-751146000</v>
      </c>
      <c r="R1653" s="82">
        <v>-1056964000</v>
      </c>
      <c r="S1653" s="82">
        <v>46913445000</v>
      </c>
      <c r="T1653" s="82">
        <v>19655023000</v>
      </c>
      <c r="U1653" s="82">
        <v>27258422000</v>
      </c>
      <c r="V1653" s="82">
        <v>4176808000</v>
      </c>
      <c r="W1653" s="82">
        <v>-751146000</v>
      </c>
      <c r="X1653" s="82">
        <v>-1056964000</v>
      </c>
    </row>
    <row r="1654" spans="1:24" x14ac:dyDescent="0.3">
      <c r="A1654" s="78" t="s">
        <v>6547</v>
      </c>
      <c r="B1654" s="78" t="s">
        <v>6548</v>
      </c>
      <c r="C1654" s="78" t="s">
        <v>6549</v>
      </c>
      <c r="D1654" s="78">
        <v>20020822</v>
      </c>
      <c r="E1654" s="78" t="s">
        <v>6550</v>
      </c>
      <c r="F1654" s="78">
        <v>12</v>
      </c>
      <c r="G1654" s="82">
        <v>4320</v>
      </c>
      <c r="H1654" s="82">
        <v>4373</v>
      </c>
      <c r="I1654" s="82">
        <v>4241</v>
      </c>
      <c r="J1654" s="82">
        <v>22166700</v>
      </c>
      <c r="K1654" s="82">
        <v>95760144000</v>
      </c>
      <c r="L1654" s="82">
        <v>30111809000</v>
      </c>
      <c r="M1654" s="82">
        <v>16439590000</v>
      </c>
      <c r="N1654" s="82">
        <v>11030850000</v>
      </c>
      <c r="O1654" s="82">
        <v>13672219000</v>
      </c>
      <c r="P1654" s="82">
        <v>18741805000</v>
      </c>
      <c r="Q1654" s="82">
        <v>-1258466000</v>
      </c>
      <c r="R1654" s="82">
        <v>-1915540000</v>
      </c>
      <c r="S1654" s="82">
        <v>31637432000</v>
      </c>
      <c r="T1654" s="82">
        <v>17571905000</v>
      </c>
      <c r="U1654" s="82">
        <v>14065527000</v>
      </c>
      <c r="V1654" s="82">
        <v>21391217000</v>
      </c>
      <c r="W1654" s="82">
        <v>-1516863000</v>
      </c>
      <c r="X1654" s="82">
        <v>-2184196000</v>
      </c>
    </row>
    <row r="1655" spans="1:24" x14ac:dyDescent="0.3">
      <c r="A1655" s="78" t="s">
        <v>6551</v>
      </c>
      <c r="B1655" s="78" t="s">
        <v>6552</v>
      </c>
      <c r="C1655" s="78" t="s">
        <v>6553</v>
      </c>
      <c r="D1655" s="78">
        <v>20020521</v>
      </c>
      <c r="E1655" s="78" t="s">
        <v>6554</v>
      </c>
      <c r="F1655" s="78">
        <v>12</v>
      </c>
      <c r="G1655" s="82">
        <v>35350</v>
      </c>
      <c r="H1655" s="82">
        <v>37130</v>
      </c>
      <c r="I1655" s="82">
        <v>37112</v>
      </c>
      <c r="J1655" s="82">
        <v>16000000</v>
      </c>
      <c r="K1655" s="82">
        <v>565600000000</v>
      </c>
      <c r="L1655" s="82">
        <v>321037998000</v>
      </c>
      <c r="M1655" s="82">
        <v>62577871000</v>
      </c>
      <c r="N1655" s="82">
        <v>8000000000</v>
      </c>
      <c r="O1655" s="82">
        <v>258460127000</v>
      </c>
      <c r="P1655" s="82">
        <v>209254281000</v>
      </c>
      <c r="Q1655" s="82">
        <v>23605310000</v>
      </c>
      <c r="R1655" s="82">
        <v>21168957000</v>
      </c>
      <c r="S1655" s="82">
        <v>446483471000</v>
      </c>
      <c r="T1655" s="82">
        <v>194989309000</v>
      </c>
      <c r="U1655" s="82">
        <v>251494162000</v>
      </c>
      <c r="V1655" s="82">
        <v>343635287000</v>
      </c>
      <c r="W1655" s="82">
        <v>17317249000</v>
      </c>
      <c r="X1655" s="82">
        <v>12557005000</v>
      </c>
    </row>
    <row r="1656" spans="1:24" x14ac:dyDescent="0.3">
      <c r="A1656" s="78" t="s">
        <v>6555</v>
      </c>
      <c r="B1656" s="78" t="s">
        <v>6556</v>
      </c>
      <c r="C1656" s="78" t="s">
        <v>6557</v>
      </c>
      <c r="D1656" s="78">
        <v>20080801</v>
      </c>
      <c r="E1656" s="78" t="s">
        <v>6558</v>
      </c>
      <c r="F1656" s="78">
        <v>12</v>
      </c>
      <c r="G1656" s="82">
        <v>4220</v>
      </c>
      <c r="H1656" s="82">
        <v>4058</v>
      </c>
      <c r="I1656" s="82">
        <v>3950</v>
      </c>
      <c r="J1656" s="82">
        <v>12800000</v>
      </c>
      <c r="K1656" s="82">
        <v>54016000000</v>
      </c>
      <c r="L1656" s="82">
        <v>252525624000</v>
      </c>
      <c r="M1656" s="82">
        <v>208025266000</v>
      </c>
      <c r="N1656" s="82">
        <v>6400000000</v>
      </c>
      <c r="O1656" s="82">
        <v>44500358000</v>
      </c>
      <c r="P1656" s="82">
        <v>131253328000</v>
      </c>
      <c r="Q1656" s="82">
        <v>8107128000</v>
      </c>
      <c r="R1656" s="82">
        <v>2740970000</v>
      </c>
      <c r="S1656" s="82"/>
      <c r="T1656" s="82"/>
      <c r="U1656" s="82"/>
      <c r="V1656" s="82"/>
      <c r="W1656" s="82"/>
      <c r="X1656" s="82"/>
    </row>
    <row r="1657" spans="1:24" x14ac:dyDescent="0.3">
      <c r="A1657" s="78" t="s">
        <v>6559</v>
      </c>
      <c r="B1657" s="78" t="s">
        <v>6560</v>
      </c>
      <c r="C1657" s="78" t="s">
        <v>6561</v>
      </c>
      <c r="D1657" s="78">
        <v>20000720</v>
      </c>
      <c r="E1657" s="78" t="s">
        <v>6562</v>
      </c>
      <c r="F1657" s="78">
        <v>12</v>
      </c>
      <c r="G1657" s="82">
        <v>6010</v>
      </c>
      <c r="H1657" s="82">
        <v>6208</v>
      </c>
      <c r="I1657" s="82">
        <v>6277</v>
      </c>
      <c r="J1657" s="82">
        <v>8625000</v>
      </c>
      <c r="K1657" s="82">
        <v>51836250000</v>
      </c>
      <c r="L1657" s="82">
        <v>56997245000</v>
      </c>
      <c r="M1657" s="82">
        <v>28995529000</v>
      </c>
      <c r="N1657" s="82">
        <v>4312500000</v>
      </c>
      <c r="O1657" s="82">
        <v>28001716000</v>
      </c>
      <c r="P1657" s="82">
        <v>56729360000</v>
      </c>
      <c r="Q1657" s="82">
        <v>4714476000</v>
      </c>
      <c r="R1657" s="82">
        <v>4867750000</v>
      </c>
      <c r="S1657" s="82">
        <v>57058971000</v>
      </c>
      <c r="T1657" s="82">
        <v>29001317000</v>
      </c>
      <c r="U1657" s="82">
        <v>28057654000</v>
      </c>
      <c r="V1657" s="82">
        <v>56732105000</v>
      </c>
      <c r="W1657" s="82">
        <v>4711246000</v>
      </c>
      <c r="X1657" s="82">
        <v>4865795000</v>
      </c>
    </row>
    <row r="1658" spans="1:24" x14ac:dyDescent="0.3">
      <c r="A1658" s="78" t="s">
        <v>6563</v>
      </c>
      <c r="B1658" s="78" t="s">
        <v>6564</v>
      </c>
      <c r="C1658" s="78" t="s">
        <v>6565</v>
      </c>
      <c r="D1658" s="78">
        <v>20091222</v>
      </c>
      <c r="E1658" s="78" t="s">
        <v>6566</v>
      </c>
      <c r="F1658" s="78">
        <v>12</v>
      </c>
      <c r="G1658" s="82">
        <v>5430</v>
      </c>
      <c r="H1658" s="82">
        <v>5300</v>
      </c>
      <c r="I1658" s="82">
        <v>5219</v>
      </c>
      <c r="J1658" s="82">
        <v>10713625</v>
      </c>
      <c r="K1658" s="82">
        <v>58174983750</v>
      </c>
      <c r="L1658" s="82">
        <v>89870323000</v>
      </c>
      <c r="M1658" s="82">
        <v>35092233000</v>
      </c>
      <c r="N1658" s="82">
        <v>5356813000</v>
      </c>
      <c r="O1658" s="82">
        <v>54778091000</v>
      </c>
      <c r="P1658" s="82">
        <v>52800288000</v>
      </c>
      <c r="Q1658" s="82">
        <v>2148764000</v>
      </c>
      <c r="R1658" s="82">
        <v>2034594000</v>
      </c>
      <c r="S1658" s="82">
        <v>90095780000</v>
      </c>
      <c r="T1658" s="82">
        <v>35702965000</v>
      </c>
      <c r="U1658" s="82">
        <v>54392816000</v>
      </c>
      <c r="V1658" s="82">
        <v>53684562000</v>
      </c>
      <c r="W1658" s="82">
        <v>1888270000</v>
      </c>
      <c r="X1658" s="82">
        <v>1853837000</v>
      </c>
    </row>
    <row r="1659" spans="1:24" x14ac:dyDescent="0.3">
      <c r="A1659" s="78" t="s">
        <v>6567</v>
      </c>
      <c r="B1659" s="78" t="s">
        <v>6568</v>
      </c>
      <c r="C1659" s="78" t="s">
        <v>6569</v>
      </c>
      <c r="D1659" s="78">
        <v>20080701</v>
      </c>
      <c r="E1659" s="78" t="s">
        <v>6570</v>
      </c>
      <c r="F1659" s="78">
        <v>12</v>
      </c>
      <c r="G1659" s="82">
        <v>8000</v>
      </c>
      <c r="H1659" s="82">
        <v>7282</v>
      </c>
      <c r="I1659" s="82">
        <v>6736</v>
      </c>
      <c r="J1659" s="82">
        <v>16917500</v>
      </c>
      <c r="K1659" s="82">
        <v>135340000000</v>
      </c>
      <c r="L1659" s="82">
        <v>71709458000</v>
      </c>
      <c r="M1659" s="82">
        <v>19111916000</v>
      </c>
      <c r="N1659" s="82">
        <v>8458750000</v>
      </c>
      <c r="O1659" s="82">
        <v>52597542000</v>
      </c>
      <c r="P1659" s="82">
        <v>11286423000</v>
      </c>
      <c r="Q1659" s="82">
        <v>1522216000</v>
      </c>
      <c r="R1659" s="82">
        <v>806853000</v>
      </c>
      <c r="S1659" s="82">
        <v>73383134000</v>
      </c>
      <c r="T1659" s="82">
        <v>20032814000</v>
      </c>
      <c r="U1659" s="82">
        <v>53350320000</v>
      </c>
      <c r="V1659" s="82">
        <v>11739049000</v>
      </c>
      <c r="W1659" s="82">
        <v>1706452000</v>
      </c>
      <c r="X1659" s="82">
        <v>997426000</v>
      </c>
    </row>
    <row r="1660" spans="1:24" x14ac:dyDescent="0.3">
      <c r="A1660" s="78" t="s">
        <v>6571</v>
      </c>
      <c r="B1660" s="78" t="s">
        <v>6572</v>
      </c>
      <c r="C1660" s="78" t="s">
        <v>6573</v>
      </c>
      <c r="D1660" s="78">
        <v>20020215</v>
      </c>
      <c r="E1660" s="78" t="s">
        <v>6574</v>
      </c>
      <c r="F1660" s="78">
        <v>12</v>
      </c>
      <c r="G1660" s="82">
        <v>3205</v>
      </c>
      <c r="H1660" s="82">
        <v>3104</v>
      </c>
      <c r="I1660" s="82">
        <v>2967</v>
      </c>
      <c r="J1660" s="82">
        <v>6918324</v>
      </c>
      <c r="K1660" s="82">
        <v>22173228420</v>
      </c>
      <c r="L1660" s="82">
        <v>44130520000</v>
      </c>
      <c r="M1660" s="82">
        <v>20874270000</v>
      </c>
      <c r="N1660" s="82">
        <v>3459162000</v>
      </c>
      <c r="O1660" s="82">
        <v>23256251000</v>
      </c>
      <c r="P1660" s="82">
        <v>129042865000</v>
      </c>
      <c r="Q1660" s="82">
        <v>323557000</v>
      </c>
      <c r="R1660" s="82">
        <v>290947000</v>
      </c>
      <c r="S1660" s="82"/>
      <c r="T1660" s="82"/>
      <c r="U1660" s="82"/>
      <c r="V1660" s="82"/>
      <c r="W1660" s="82"/>
      <c r="X1660" s="82"/>
    </row>
    <row r="1661" spans="1:24" x14ac:dyDescent="0.3">
      <c r="A1661" s="78" t="s">
        <v>6575</v>
      </c>
      <c r="B1661" s="78" t="s">
        <v>6576</v>
      </c>
      <c r="C1661" s="78" t="s">
        <v>6577</v>
      </c>
      <c r="D1661" s="78">
        <v>19970827</v>
      </c>
      <c r="E1661" s="78" t="s">
        <v>6578</v>
      </c>
      <c r="F1661" s="78">
        <v>12</v>
      </c>
      <c r="G1661" s="82">
        <v>14050</v>
      </c>
      <c r="H1661" s="82">
        <v>14720</v>
      </c>
      <c r="I1661" s="82">
        <v>14472</v>
      </c>
      <c r="J1661" s="82">
        <v>44866617</v>
      </c>
      <c r="K1661" s="82">
        <v>630375968850</v>
      </c>
      <c r="L1661" s="82">
        <v>601874717000</v>
      </c>
      <c r="M1661" s="82">
        <v>142400985000</v>
      </c>
      <c r="N1661" s="82">
        <v>22433309000</v>
      </c>
      <c r="O1661" s="82">
        <v>459473731000</v>
      </c>
      <c r="P1661" s="82">
        <v>161215892000</v>
      </c>
      <c r="Q1661" s="82">
        <v>9986084000</v>
      </c>
      <c r="R1661" s="82">
        <v>8055624000</v>
      </c>
      <c r="S1661" s="82">
        <v>5669524750000</v>
      </c>
      <c r="T1661" s="82">
        <v>4442589081000</v>
      </c>
      <c r="U1661" s="82">
        <v>1226935669000</v>
      </c>
      <c r="V1661" s="82">
        <v>547554653000</v>
      </c>
      <c r="W1661" s="82">
        <v>85254040000</v>
      </c>
      <c r="X1661" s="82">
        <v>32263378000</v>
      </c>
    </row>
    <row r="1662" spans="1:24" x14ac:dyDescent="0.3">
      <c r="A1662" s="78" t="s">
        <v>6579</v>
      </c>
      <c r="B1662" s="78" t="s">
        <v>6580</v>
      </c>
      <c r="C1662" s="78" t="s">
        <v>6581</v>
      </c>
      <c r="D1662" s="78">
        <v>19990818</v>
      </c>
      <c r="E1662" s="78" t="s">
        <v>6582</v>
      </c>
      <c r="F1662" s="78">
        <v>12</v>
      </c>
      <c r="G1662" s="82">
        <v>16700</v>
      </c>
      <c r="H1662" s="82">
        <v>17000</v>
      </c>
      <c r="I1662" s="82">
        <v>17477</v>
      </c>
      <c r="J1662" s="82">
        <v>11700000</v>
      </c>
      <c r="K1662" s="82">
        <v>195390000000</v>
      </c>
      <c r="L1662" s="82">
        <v>150148554000</v>
      </c>
      <c r="M1662" s="82">
        <v>23306163000</v>
      </c>
      <c r="N1662" s="82">
        <v>6000000000</v>
      </c>
      <c r="O1662" s="82">
        <v>126842391000</v>
      </c>
      <c r="P1662" s="82">
        <v>86571443000</v>
      </c>
      <c r="Q1662" s="82">
        <v>-396283000</v>
      </c>
      <c r="R1662" s="82">
        <v>1001704000</v>
      </c>
      <c r="S1662" s="82">
        <v>160314221000</v>
      </c>
      <c r="T1662" s="82">
        <v>24225751000</v>
      </c>
      <c r="U1662" s="82">
        <v>136088470000</v>
      </c>
      <c r="V1662" s="82">
        <v>86580946000</v>
      </c>
      <c r="W1662" s="82">
        <v>-892727000</v>
      </c>
      <c r="X1662" s="82">
        <v>776271000</v>
      </c>
    </row>
    <row r="1663" spans="1:24" x14ac:dyDescent="0.3">
      <c r="A1663" s="78" t="s">
        <v>6583</v>
      </c>
      <c r="B1663" s="78" t="s">
        <v>6584</v>
      </c>
      <c r="C1663" s="78" t="s">
        <v>6585</v>
      </c>
      <c r="D1663" s="78">
        <v>20041210</v>
      </c>
      <c r="E1663" s="78" t="s">
        <v>6586</v>
      </c>
      <c r="F1663" s="78">
        <v>12</v>
      </c>
      <c r="G1663" s="82">
        <v>5700</v>
      </c>
      <c r="H1663" s="82">
        <v>5512</v>
      </c>
      <c r="I1663" s="82">
        <v>5242</v>
      </c>
      <c r="J1663" s="82">
        <v>9101023</v>
      </c>
      <c r="K1663" s="82">
        <v>51875831100</v>
      </c>
      <c r="L1663" s="82">
        <v>118808675000</v>
      </c>
      <c r="M1663" s="82">
        <v>70194681000</v>
      </c>
      <c r="N1663" s="82">
        <v>4550512000</v>
      </c>
      <c r="O1663" s="82">
        <v>48613994000</v>
      </c>
      <c r="P1663" s="82">
        <v>40261214000</v>
      </c>
      <c r="Q1663" s="82">
        <v>1643974000</v>
      </c>
      <c r="R1663" s="82">
        <v>1521065000</v>
      </c>
      <c r="S1663" s="82">
        <v>124096536000</v>
      </c>
      <c r="T1663" s="82">
        <v>73996979000</v>
      </c>
      <c r="U1663" s="82">
        <v>50099557000</v>
      </c>
      <c r="V1663" s="82">
        <v>55964980000</v>
      </c>
      <c r="W1663" s="82">
        <v>2076902000</v>
      </c>
      <c r="X1663" s="82">
        <v>1952694000</v>
      </c>
    </row>
    <row r="1664" spans="1:24" x14ac:dyDescent="0.3">
      <c r="A1664" s="78" t="s">
        <v>6587</v>
      </c>
      <c r="B1664" s="78" t="s">
        <v>6588</v>
      </c>
      <c r="C1664" s="78" t="s">
        <v>6589</v>
      </c>
      <c r="D1664" s="78">
        <v>20001024</v>
      </c>
      <c r="E1664" s="78" t="s">
        <v>6590</v>
      </c>
      <c r="F1664" s="78">
        <v>12</v>
      </c>
      <c r="G1664" s="82">
        <v>21850</v>
      </c>
      <c r="H1664" s="82">
        <v>20090</v>
      </c>
      <c r="I1664" s="82">
        <v>18777</v>
      </c>
      <c r="J1664" s="82">
        <v>16358641</v>
      </c>
      <c r="K1664" s="82">
        <v>357436305850</v>
      </c>
      <c r="L1664" s="82">
        <v>261554535000</v>
      </c>
      <c r="M1664" s="82">
        <v>146130284000</v>
      </c>
      <c r="N1664" s="82">
        <v>8179321000</v>
      </c>
      <c r="O1664" s="82">
        <v>115424251000</v>
      </c>
      <c r="P1664" s="82">
        <v>164176458000</v>
      </c>
      <c r="Q1664" s="82">
        <v>4290609000</v>
      </c>
      <c r="R1664" s="82">
        <v>2697245000</v>
      </c>
      <c r="S1664" s="82">
        <v>286111932000</v>
      </c>
      <c r="T1664" s="82">
        <v>162946271000</v>
      </c>
      <c r="U1664" s="82">
        <v>123165661000</v>
      </c>
      <c r="V1664" s="82">
        <v>212499274000</v>
      </c>
      <c r="W1664" s="82">
        <v>7164492000</v>
      </c>
      <c r="X1664" s="82">
        <v>5436666000</v>
      </c>
    </row>
    <row r="1665" spans="1:24" x14ac:dyDescent="0.3">
      <c r="A1665" s="78" t="s">
        <v>6591</v>
      </c>
      <c r="B1665" s="78" t="s">
        <v>6592</v>
      </c>
      <c r="C1665" s="78" t="s">
        <v>6593</v>
      </c>
      <c r="D1665" s="78">
        <v>19941007</v>
      </c>
      <c r="E1665" s="78" t="s">
        <v>6594</v>
      </c>
      <c r="F1665" s="78">
        <v>12</v>
      </c>
      <c r="G1665" s="82">
        <v>3510</v>
      </c>
      <c r="H1665" s="82">
        <v>3559</v>
      </c>
      <c r="I1665" s="82">
        <v>3736</v>
      </c>
      <c r="J1665" s="82">
        <v>75000000</v>
      </c>
      <c r="K1665" s="82">
        <v>263250000000</v>
      </c>
      <c r="L1665" s="82">
        <v>961275013000</v>
      </c>
      <c r="M1665" s="82">
        <v>439634355000</v>
      </c>
      <c r="N1665" s="82">
        <v>37500000000</v>
      </c>
      <c r="O1665" s="82">
        <v>521640658000</v>
      </c>
      <c r="P1665" s="82">
        <v>353786358000</v>
      </c>
      <c r="Q1665" s="82">
        <v>16956457000</v>
      </c>
      <c r="R1665" s="82">
        <v>8249326000</v>
      </c>
      <c r="S1665" s="82">
        <v>1284860646000</v>
      </c>
      <c r="T1665" s="82">
        <v>692210206000</v>
      </c>
      <c r="U1665" s="82">
        <v>592650440000</v>
      </c>
      <c r="V1665" s="82">
        <v>541577596000</v>
      </c>
      <c r="W1665" s="82">
        <v>25710332000</v>
      </c>
      <c r="X1665" s="82">
        <v>13555959000</v>
      </c>
    </row>
    <row r="1666" spans="1:24" x14ac:dyDescent="0.3">
      <c r="A1666" s="78" t="s">
        <v>6595</v>
      </c>
      <c r="B1666" s="78" t="s">
        <v>6596</v>
      </c>
      <c r="C1666" s="78" t="s">
        <v>6597</v>
      </c>
      <c r="D1666" s="78">
        <v>19960827</v>
      </c>
      <c r="E1666" s="78" t="s">
        <v>6598</v>
      </c>
      <c r="F1666" s="78">
        <v>12</v>
      </c>
      <c r="G1666" s="82">
        <v>1560</v>
      </c>
      <c r="H1666" s="82">
        <v>1753</v>
      </c>
      <c r="I1666" s="82">
        <v>1302</v>
      </c>
      <c r="J1666" s="82">
        <v>19808163</v>
      </c>
      <c r="K1666" s="82">
        <v>30900734280</v>
      </c>
      <c r="L1666" s="82">
        <v>38137229000</v>
      </c>
      <c r="M1666" s="82">
        <v>29291819000</v>
      </c>
      <c r="N1666" s="82">
        <v>9426693000</v>
      </c>
      <c r="O1666" s="82">
        <v>8845410000</v>
      </c>
      <c r="P1666" s="82">
        <v>33113893000</v>
      </c>
      <c r="Q1666" s="82">
        <v>923324000</v>
      </c>
      <c r="R1666" s="82">
        <v>-203976000</v>
      </c>
      <c r="S1666" s="82"/>
      <c r="T1666" s="82"/>
      <c r="U1666" s="82"/>
      <c r="V1666" s="82"/>
      <c r="W1666" s="82"/>
      <c r="X1666" s="82"/>
    </row>
    <row r="1667" spans="1:24" x14ac:dyDescent="0.3">
      <c r="A1667" s="78" t="s">
        <v>6599</v>
      </c>
      <c r="B1667" s="78" t="s">
        <v>6600</v>
      </c>
      <c r="C1667" s="78" t="s">
        <v>6601</v>
      </c>
      <c r="D1667" s="78">
        <v>20010807</v>
      </c>
      <c r="E1667" s="78" t="s">
        <v>6602</v>
      </c>
      <c r="F1667" s="78">
        <v>12</v>
      </c>
      <c r="G1667" s="82">
        <v>9190</v>
      </c>
      <c r="H1667" s="82">
        <v>9292</v>
      </c>
      <c r="I1667" s="82">
        <v>9451</v>
      </c>
      <c r="J1667" s="82">
        <v>8600000</v>
      </c>
      <c r="K1667" s="82">
        <v>79034000000</v>
      </c>
      <c r="L1667" s="82">
        <v>159706823000</v>
      </c>
      <c r="M1667" s="82">
        <v>38875340000</v>
      </c>
      <c r="N1667" s="82">
        <v>4300000000</v>
      </c>
      <c r="O1667" s="82">
        <v>120831482000</v>
      </c>
      <c r="P1667" s="82">
        <v>152332014000</v>
      </c>
      <c r="Q1667" s="82">
        <v>5353449000</v>
      </c>
      <c r="R1667" s="82">
        <v>4540336000</v>
      </c>
      <c r="S1667" s="82">
        <v>167139258000</v>
      </c>
      <c r="T1667" s="82">
        <v>40610151000</v>
      </c>
      <c r="U1667" s="82">
        <v>126529107000</v>
      </c>
      <c r="V1667" s="82">
        <v>152890403000</v>
      </c>
      <c r="W1667" s="82">
        <v>5296487000</v>
      </c>
      <c r="X1667" s="82">
        <v>4847274000</v>
      </c>
    </row>
    <row r="1668" spans="1:24" x14ac:dyDescent="0.3">
      <c r="A1668" s="78" t="s">
        <v>6603</v>
      </c>
      <c r="B1668" s="78" t="s">
        <v>6604</v>
      </c>
      <c r="C1668" s="78" t="s">
        <v>6605</v>
      </c>
      <c r="D1668" s="78">
        <v>20011108</v>
      </c>
      <c r="E1668" s="78" t="s">
        <v>6606</v>
      </c>
      <c r="F1668" s="78">
        <v>12</v>
      </c>
      <c r="G1668" s="82">
        <v>17700</v>
      </c>
      <c r="H1668" s="82">
        <v>18080</v>
      </c>
      <c r="I1668" s="82">
        <v>17577</v>
      </c>
      <c r="J1668" s="82">
        <v>18165368</v>
      </c>
      <c r="K1668" s="82">
        <v>321527013600</v>
      </c>
      <c r="L1668" s="82">
        <v>780887156000</v>
      </c>
      <c r="M1668" s="82">
        <v>208723975000</v>
      </c>
      <c r="N1668" s="82">
        <v>9082684000</v>
      </c>
      <c r="O1668" s="82">
        <v>572163181000</v>
      </c>
      <c r="P1668" s="82">
        <v>309298904000</v>
      </c>
      <c r="Q1668" s="82">
        <v>7219476000</v>
      </c>
      <c r="R1668" s="82">
        <v>4015758000</v>
      </c>
      <c r="S1668" s="82"/>
      <c r="T1668" s="82"/>
      <c r="U1668" s="82"/>
      <c r="V1668" s="82"/>
      <c r="W1668" s="82"/>
      <c r="X1668" s="82"/>
    </row>
    <row r="1669" spans="1:24" x14ac:dyDescent="0.3">
      <c r="A1669" s="78" t="s">
        <v>6607</v>
      </c>
      <c r="B1669" s="78" t="s">
        <v>6608</v>
      </c>
      <c r="C1669" s="78" t="s">
        <v>6609</v>
      </c>
      <c r="D1669" s="78">
        <v>19991224</v>
      </c>
      <c r="E1669" s="78" t="s">
        <v>6610</v>
      </c>
      <c r="F1669" s="78">
        <v>12</v>
      </c>
      <c r="G1669" s="82">
        <v>12750</v>
      </c>
      <c r="H1669" s="82">
        <v>13180</v>
      </c>
      <c r="I1669" s="82">
        <v>11890</v>
      </c>
      <c r="J1669" s="82">
        <v>35715022</v>
      </c>
      <c r="K1669" s="82">
        <v>455366530500</v>
      </c>
      <c r="L1669" s="82">
        <v>217935463000</v>
      </c>
      <c r="M1669" s="82">
        <v>30555261000</v>
      </c>
      <c r="N1669" s="82">
        <v>35715022000</v>
      </c>
      <c r="O1669" s="82">
        <v>187380202000</v>
      </c>
      <c r="P1669" s="82">
        <v>97414753000</v>
      </c>
      <c r="Q1669" s="82">
        <v>5005886000</v>
      </c>
      <c r="R1669" s="82">
        <v>13232087000</v>
      </c>
      <c r="S1669" s="82">
        <v>274393625000</v>
      </c>
      <c r="T1669" s="82">
        <v>72795680000</v>
      </c>
      <c r="U1669" s="82">
        <v>201597945000</v>
      </c>
      <c r="V1669" s="82">
        <v>388999975000</v>
      </c>
      <c r="W1669" s="82">
        <v>7719592000</v>
      </c>
      <c r="X1669" s="82">
        <v>11847620000</v>
      </c>
    </row>
    <row r="1670" spans="1:24" x14ac:dyDescent="0.3">
      <c r="A1670" s="78" t="s">
        <v>6611</v>
      </c>
      <c r="B1670" s="78" t="s">
        <v>6612</v>
      </c>
      <c r="C1670" s="78" t="s">
        <v>6613</v>
      </c>
      <c r="D1670" s="78">
        <v>20020215</v>
      </c>
      <c r="E1670" s="78" t="s">
        <v>6614</v>
      </c>
      <c r="F1670" s="78">
        <v>12</v>
      </c>
      <c r="G1670" s="82">
        <v>4020</v>
      </c>
      <c r="H1670" s="82">
        <v>4109</v>
      </c>
      <c r="I1670" s="82">
        <v>3873</v>
      </c>
      <c r="J1670" s="82">
        <v>15943118</v>
      </c>
      <c r="K1670" s="82">
        <v>64091334360</v>
      </c>
      <c r="L1670" s="82">
        <v>498538083000</v>
      </c>
      <c r="M1670" s="82">
        <v>317647477000</v>
      </c>
      <c r="N1670" s="82">
        <v>7971559000</v>
      </c>
      <c r="O1670" s="82">
        <v>180890606000</v>
      </c>
      <c r="P1670" s="82">
        <v>223161321000</v>
      </c>
      <c r="Q1670" s="82">
        <v>3333454000</v>
      </c>
      <c r="R1670" s="82">
        <v>-864021000</v>
      </c>
      <c r="S1670" s="82">
        <v>612381627000</v>
      </c>
      <c r="T1670" s="82">
        <v>410198644000</v>
      </c>
      <c r="U1670" s="82">
        <v>202182982000</v>
      </c>
      <c r="V1670" s="82">
        <v>245198274000</v>
      </c>
      <c r="W1670" s="82">
        <v>-9351764000</v>
      </c>
      <c r="X1670" s="82">
        <v>-6942400000</v>
      </c>
    </row>
    <row r="1671" spans="1:24" x14ac:dyDescent="0.3">
      <c r="A1671" s="78" t="s">
        <v>6615</v>
      </c>
      <c r="B1671" s="78" t="s">
        <v>6616</v>
      </c>
      <c r="C1671" s="78" t="s">
        <v>6617</v>
      </c>
      <c r="D1671" s="78">
        <v>19970212</v>
      </c>
      <c r="E1671" s="78" t="s">
        <v>6618</v>
      </c>
      <c r="F1671" s="78">
        <v>12</v>
      </c>
      <c r="G1671" s="82">
        <v>2280</v>
      </c>
      <c r="H1671" s="82">
        <v>2281</v>
      </c>
      <c r="I1671" s="82">
        <v>2305</v>
      </c>
      <c r="J1671" s="82">
        <v>26000000</v>
      </c>
      <c r="K1671" s="82">
        <v>59280000000</v>
      </c>
      <c r="L1671" s="82">
        <v>253734909000</v>
      </c>
      <c r="M1671" s="82">
        <v>150706063000</v>
      </c>
      <c r="N1671" s="82">
        <v>13000000000</v>
      </c>
      <c r="O1671" s="82">
        <v>103028846000</v>
      </c>
      <c r="P1671" s="82">
        <v>158427563000</v>
      </c>
      <c r="Q1671" s="82">
        <v>3752409000</v>
      </c>
      <c r="R1671" s="82">
        <v>4886311000</v>
      </c>
      <c r="S1671" s="82">
        <v>266785631000</v>
      </c>
      <c r="T1671" s="82">
        <v>157175212000</v>
      </c>
      <c r="U1671" s="82">
        <v>109610419000</v>
      </c>
      <c r="V1671" s="82">
        <v>164265017000</v>
      </c>
      <c r="W1671" s="82">
        <v>3764004000</v>
      </c>
      <c r="X1671" s="82">
        <v>8597455000</v>
      </c>
    </row>
    <row r="1672" spans="1:24" x14ac:dyDescent="0.3">
      <c r="A1672" s="78" t="s">
        <v>6619</v>
      </c>
      <c r="B1672" s="78" t="s">
        <v>6620</v>
      </c>
      <c r="C1672" s="78" t="s">
        <v>6621</v>
      </c>
      <c r="D1672" s="78">
        <v>20050201</v>
      </c>
      <c r="E1672" s="78" t="s">
        <v>6622</v>
      </c>
      <c r="F1672" s="78">
        <v>12</v>
      </c>
      <c r="G1672" s="82">
        <v>12600</v>
      </c>
      <c r="H1672" s="82">
        <v>12860</v>
      </c>
      <c r="I1672" s="82">
        <v>12972</v>
      </c>
      <c r="J1672" s="82">
        <v>7860000</v>
      </c>
      <c r="K1672" s="82">
        <v>99036000000</v>
      </c>
      <c r="L1672" s="82">
        <v>222892820000</v>
      </c>
      <c r="M1672" s="82">
        <v>61416954000</v>
      </c>
      <c r="N1672" s="82">
        <v>3930000000</v>
      </c>
      <c r="O1672" s="82">
        <v>161475866000</v>
      </c>
      <c r="P1672" s="82">
        <v>287598778000</v>
      </c>
      <c r="Q1672" s="82">
        <v>14835751000</v>
      </c>
      <c r="R1672" s="82">
        <v>13290417000</v>
      </c>
      <c r="S1672" s="82">
        <v>241201512000</v>
      </c>
      <c r="T1672" s="82">
        <v>79918629000</v>
      </c>
      <c r="U1672" s="82">
        <v>161282883000</v>
      </c>
      <c r="V1672" s="82">
        <v>370204831000</v>
      </c>
      <c r="W1672" s="82">
        <v>10960189000</v>
      </c>
      <c r="X1672" s="82">
        <v>10138827000</v>
      </c>
    </row>
    <row r="1673" spans="1:24" x14ac:dyDescent="0.3">
      <c r="A1673" s="78" t="s">
        <v>6623</v>
      </c>
      <c r="B1673" s="78" t="s">
        <v>6624</v>
      </c>
      <c r="C1673" s="78" t="s">
        <v>6625</v>
      </c>
      <c r="D1673" s="78">
        <v>20030115</v>
      </c>
      <c r="E1673" s="78" t="s">
        <v>6626</v>
      </c>
      <c r="F1673" s="78">
        <v>12</v>
      </c>
      <c r="G1673" s="82">
        <v>40500</v>
      </c>
      <c r="H1673" s="82">
        <v>41890</v>
      </c>
      <c r="I1673" s="82">
        <v>41167</v>
      </c>
      <c r="J1673" s="82">
        <v>17939517</v>
      </c>
      <c r="K1673" s="82">
        <v>726550438500</v>
      </c>
      <c r="L1673" s="82">
        <v>81917405000</v>
      </c>
      <c r="M1673" s="82">
        <v>26186132000</v>
      </c>
      <c r="N1673" s="82">
        <v>8969759000</v>
      </c>
      <c r="O1673" s="82">
        <v>55731273000</v>
      </c>
      <c r="P1673" s="82">
        <v>75856971000</v>
      </c>
      <c r="Q1673" s="82">
        <v>13118802000</v>
      </c>
      <c r="R1673" s="82">
        <v>10124496000</v>
      </c>
      <c r="S1673" s="82">
        <v>89873724000</v>
      </c>
      <c r="T1673" s="82">
        <v>28777185000</v>
      </c>
      <c r="U1673" s="82">
        <v>61096540000</v>
      </c>
      <c r="V1673" s="82">
        <v>82851549000</v>
      </c>
      <c r="W1673" s="82">
        <v>15169361000</v>
      </c>
      <c r="X1673" s="82">
        <v>10703222000</v>
      </c>
    </row>
    <row r="1674" spans="1:24" x14ac:dyDescent="0.3">
      <c r="A1674" s="78" t="s">
        <v>6627</v>
      </c>
      <c r="B1674" s="78" t="s">
        <v>6628</v>
      </c>
      <c r="C1674" s="78" t="s">
        <v>6629</v>
      </c>
      <c r="D1674" s="78">
        <v>20071129</v>
      </c>
      <c r="E1674" s="78" t="s">
        <v>6630</v>
      </c>
      <c r="F1674" s="78">
        <v>12</v>
      </c>
      <c r="G1674" s="82">
        <v>3570</v>
      </c>
      <c r="H1674" s="82">
        <v>3618</v>
      </c>
      <c r="I1674" s="82">
        <v>3825</v>
      </c>
      <c r="J1674" s="82">
        <v>180834946</v>
      </c>
      <c r="K1674" s="82">
        <v>645580757220</v>
      </c>
      <c r="L1674" s="82">
        <v>880281231000</v>
      </c>
      <c r="M1674" s="82">
        <v>776516713000</v>
      </c>
      <c r="N1674" s="82">
        <v>41879298000</v>
      </c>
      <c r="O1674" s="82">
        <v>103764518000</v>
      </c>
      <c r="P1674" s="82">
        <v>474564673000</v>
      </c>
      <c r="Q1674" s="82">
        <v>-60118473000</v>
      </c>
      <c r="R1674" s="82">
        <v>-102519284000</v>
      </c>
      <c r="S1674" s="82">
        <v>881561345000</v>
      </c>
      <c r="T1674" s="82">
        <v>776191399000</v>
      </c>
      <c r="U1674" s="82">
        <v>105369946000</v>
      </c>
      <c r="V1674" s="82">
        <v>477425243000</v>
      </c>
      <c r="W1674" s="82">
        <v>-60465364000</v>
      </c>
      <c r="X1674" s="82">
        <v>-101363051000</v>
      </c>
    </row>
    <row r="1675" spans="1:24" x14ac:dyDescent="0.3">
      <c r="A1675" s="78" t="s">
        <v>6631</v>
      </c>
      <c r="B1675" s="78" t="s">
        <v>6632</v>
      </c>
      <c r="C1675" s="78" t="s">
        <v>6633</v>
      </c>
      <c r="D1675" s="78">
        <v>20050708</v>
      </c>
      <c r="E1675" s="78" t="s">
        <v>6634</v>
      </c>
      <c r="F1675" s="78">
        <v>12</v>
      </c>
      <c r="G1675" s="82">
        <v>7110</v>
      </c>
      <c r="H1675" s="82">
        <v>7192</v>
      </c>
      <c r="I1675" s="82">
        <v>7355</v>
      </c>
      <c r="J1675" s="82">
        <v>21475406</v>
      </c>
      <c r="K1675" s="82">
        <v>152690136660</v>
      </c>
      <c r="L1675" s="82">
        <v>196001887000</v>
      </c>
      <c r="M1675" s="82">
        <v>104226415000</v>
      </c>
      <c r="N1675" s="82">
        <v>10737703000</v>
      </c>
      <c r="O1675" s="82">
        <v>91775472000</v>
      </c>
      <c r="P1675" s="82">
        <v>128941874000</v>
      </c>
      <c r="Q1675" s="82">
        <v>12950147000</v>
      </c>
      <c r="R1675" s="82">
        <v>9401794000</v>
      </c>
      <c r="S1675" s="82">
        <v>200227762000</v>
      </c>
      <c r="T1675" s="82">
        <v>111333750000</v>
      </c>
      <c r="U1675" s="82">
        <v>88894013000</v>
      </c>
      <c r="V1675" s="82">
        <v>141663450000</v>
      </c>
      <c r="W1675" s="82">
        <v>13649482000</v>
      </c>
      <c r="X1675" s="82">
        <v>8723291000</v>
      </c>
    </row>
    <row r="1676" spans="1:24" x14ac:dyDescent="0.3">
      <c r="A1676" s="78" t="s">
        <v>6635</v>
      </c>
      <c r="B1676" s="78" t="s">
        <v>6636</v>
      </c>
      <c r="C1676" s="78" t="s">
        <v>6637</v>
      </c>
      <c r="D1676" s="78">
        <v>19660318</v>
      </c>
      <c r="E1676" s="78" t="s">
        <v>6638</v>
      </c>
      <c r="F1676" s="78">
        <v>12</v>
      </c>
      <c r="G1676" s="82">
        <v>45100</v>
      </c>
      <c r="H1676" s="82">
        <v>46170</v>
      </c>
      <c r="I1676" s="82">
        <v>46845</v>
      </c>
      <c r="J1676" s="82">
        <v>58675438</v>
      </c>
      <c r="K1676" s="82">
        <v>2646262253800</v>
      </c>
      <c r="L1676" s="82">
        <v>21576072600000</v>
      </c>
      <c r="M1676" s="82">
        <v>19273462272000</v>
      </c>
      <c r="N1676" s="82">
        <v>298931160000</v>
      </c>
      <c r="O1676" s="82">
        <v>2302610328000</v>
      </c>
      <c r="P1676" s="82">
        <v>8786171908000</v>
      </c>
      <c r="Q1676" s="82">
        <v>220493249000</v>
      </c>
      <c r="R1676" s="82">
        <v>44109221000</v>
      </c>
      <c r="S1676" s="82">
        <v>23316867611000</v>
      </c>
      <c r="T1676" s="82">
        <v>20752127566000</v>
      </c>
      <c r="U1676" s="82">
        <v>2564740045000</v>
      </c>
      <c r="V1676" s="82">
        <v>8959534820000</v>
      </c>
      <c r="W1676" s="82">
        <v>242117726000</v>
      </c>
      <c r="X1676" s="82">
        <v>-203558741000</v>
      </c>
    </row>
    <row r="1677" spans="1:24" x14ac:dyDescent="0.3">
      <c r="A1677" s="78" t="s">
        <v>6639</v>
      </c>
      <c r="B1677" s="78" t="s">
        <v>6640</v>
      </c>
      <c r="C1677" s="78" t="s">
        <v>6641</v>
      </c>
      <c r="D1677" s="78">
        <v>19770519</v>
      </c>
      <c r="E1677" s="78" t="s">
        <v>6642</v>
      </c>
      <c r="F1677" s="78">
        <v>12</v>
      </c>
      <c r="G1677" s="82">
        <v>20450</v>
      </c>
      <c r="H1677" s="82">
        <v>20350</v>
      </c>
      <c r="I1677" s="82">
        <v>19577</v>
      </c>
      <c r="J1677" s="82">
        <v>16800000</v>
      </c>
      <c r="K1677" s="82">
        <v>343560000000</v>
      </c>
      <c r="L1677" s="82">
        <v>724208159000</v>
      </c>
      <c r="M1677" s="82">
        <v>188352257000</v>
      </c>
      <c r="N1677" s="82">
        <v>11498970000</v>
      </c>
      <c r="O1677" s="82">
        <v>535855902000</v>
      </c>
      <c r="P1677" s="82">
        <v>421299042000</v>
      </c>
      <c r="Q1677" s="82">
        <v>21195152000</v>
      </c>
      <c r="R1677" s="82">
        <v>11773605000</v>
      </c>
      <c r="S1677" s="82">
        <v>897980585000</v>
      </c>
      <c r="T1677" s="82">
        <v>231235987000</v>
      </c>
      <c r="U1677" s="82">
        <v>666744598000</v>
      </c>
      <c r="V1677" s="82">
        <v>494848242000</v>
      </c>
      <c r="W1677" s="82">
        <v>25308303000</v>
      </c>
      <c r="X1677" s="82">
        <v>25230779000</v>
      </c>
    </row>
    <row r="1678" spans="1:24" x14ac:dyDescent="0.3">
      <c r="A1678" s="78" t="s">
        <v>6643</v>
      </c>
      <c r="B1678" s="78" t="s">
        <v>6644</v>
      </c>
      <c r="C1678" s="78" t="s">
        <v>6645</v>
      </c>
      <c r="D1678" s="78">
        <v>20070627</v>
      </c>
      <c r="E1678" s="78" t="s">
        <v>6646</v>
      </c>
      <c r="F1678" s="78">
        <v>12</v>
      </c>
      <c r="G1678" s="82">
        <v>37000</v>
      </c>
      <c r="H1678" s="82">
        <v>37470</v>
      </c>
      <c r="I1678" s="82">
        <v>37257</v>
      </c>
      <c r="J1678" s="82">
        <v>115858891</v>
      </c>
      <c r="K1678" s="82">
        <v>4286778967000</v>
      </c>
      <c r="L1678" s="82">
        <v>17678376543000</v>
      </c>
      <c r="M1678" s="82">
        <v>11350458614000</v>
      </c>
      <c r="N1678" s="82">
        <v>614794455000</v>
      </c>
      <c r="O1678" s="82">
        <v>6327917929000</v>
      </c>
      <c r="P1678" s="82">
        <v>2387598241000</v>
      </c>
      <c r="Q1678" s="82">
        <v>496000002000</v>
      </c>
      <c r="R1678" s="82">
        <v>375709173000</v>
      </c>
      <c r="S1678" s="82"/>
      <c r="T1678" s="82"/>
      <c r="U1678" s="82"/>
      <c r="V1678" s="82"/>
      <c r="W1678" s="82"/>
      <c r="X1678" s="82"/>
    </row>
    <row r="1679" spans="1:24" x14ac:dyDescent="0.3">
      <c r="A1679" s="78" t="s">
        <v>6647</v>
      </c>
      <c r="B1679" s="78" t="s">
        <v>6648</v>
      </c>
      <c r="C1679" s="78" t="s">
        <v>6649</v>
      </c>
      <c r="D1679" s="78">
        <v>20030721</v>
      </c>
      <c r="E1679" s="78" t="s">
        <v>6650</v>
      </c>
      <c r="F1679" s="78">
        <v>12</v>
      </c>
      <c r="G1679" s="82">
        <v>1075</v>
      </c>
      <c r="H1679" s="82">
        <v>1044</v>
      </c>
      <c r="I1679" s="82">
        <v>1095</v>
      </c>
      <c r="J1679" s="82">
        <v>50793543</v>
      </c>
      <c r="K1679" s="82">
        <v>54603058725</v>
      </c>
      <c r="L1679" s="82">
        <v>42539738000</v>
      </c>
      <c r="M1679" s="82">
        <v>15926395000</v>
      </c>
      <c r="N1679" s="82">
        <v>25293125000</v>
      </c>
      <c r="O1679" s="82">
        <v>26613343000</v>
      </c>
      <c r="P1679" s="82">
        <v>10843512000</v>
      </c>
      <c r="Q1679" s="82">
        <v>-4490661000</v>
      </c>
      <c r="R1679" s="82">
        <v>-7198496000</v>
      </c>
      <c r="S1679" s="82">
        <v>44441713000</v>
      </c>
      <c r="T1679" s="82">
        <v>17821671000</v>
      </c>
      <c r="U1679" s="82">
        <v>26620042000</v>
      </c>
      <c r="V1679" s="82">
        <v>17713241000</v>
      </c>
      <c r="W1679" s="82">
        <v>-4747341000</v>
      </c>
      <c r="X1679" s="82">
        <v>-7779704000</v>
      </c>
    </row>
    <row r="1680" spans="1:24" x14ac:dyDescent="0.3">
      <c r="A1680" s="78" t="s">
        <v>6651</v>
      </c>
      <c r="B1680" s="78" t="s">
        <v>6652</v>
      </c>
      <c r="C1680" s="78" t="s">
        <v>6653</v>
      </c>
      <c r="D1680" s="78">
        <v>20031114</v>
      </c>
      <c r="E1680" s="78" t="s">
        <v>6654</v>
      </c>
      <c r="F1680" s="78">
        <v>12</v>
      </c>
      <c r="G1680" s="82">
        <v>3495</v>
      </c>
      <c r="H1680" s="82">
        <v>3406</v>
      </c>
      <c r="I1680" s="82">
        <v>3292</v>
      </c>
      <c r="J1680" s="82">
        <v>75995743</v>
      </c>
      <c r="K1680" s="82">
        <v>265605121785</v>
      </c>
      <c r="L1680" s="82">
        <v>66035024000</v>
      </c>
      <c r="M1680" s="82">
        <v>17274808000</v>
      </c>
      <c r="N1680" s="82">
        <v>7599574000</v>
      </c>
      <c r="O1680" s="82">
        <v>48760216000</v>
      </c>
      <c r="P1680" s="82">
        <v>34603172000</v>
      </c>
      <c r="Q1680" s="82">
        <v>5152680000</v>
      </c>
      <c r="R1680" s="82">
        <v>4765825000</v>
      </c>
      <c r="S1680" s="82">
        <v>87513066000</v>
      </c>
      <c r="T1680" s="82">
        <v>27479420000</v>
      </c>
      <c r="U1680" s="82">
        <v>60033646000</v>
      </c>
      <c r="V1680" s="82">
        <v>68504841000</v>
      </c>
      <c r="W1680" s="82">
        <v>5506476000</v>
      </c>
      <c r="X1680" s="82">
        <v>5111943000</v>
      </c>
    </row>
    <row r="1681" spans="1:24" x14ac:dyDescent="0.3">
      <c r="A1681" s="78" t="s">
        <v>6655</v>
      </c>
      <c r="B1681" s="78" t="s">
        <v>6656</v>
      </c>
      <c r="C1681" s="78" t="s">
        <v>6657</v>
      </c>
      <c r="D1681" s="78">
        <v>20120802</v>
      </c>
      <c r="E1681" s="78" t="s">
        <v>6658</v>
      </c>
      <c r="F1681" s="78">
        <v>12</v>
      </c>
      <c r="G1681" s="82">
        <v>12150</v>
      </c>
      <c r="H1681" s="82">
        <v>12420</v>
      </c>
      <c r="I1681" s="82">
        <v>11945</v>
      </c>
      <c r="J1681" s="82">
        <v>12065263</v>
      </c>
      <c r="K1681" s="82">
        <v>146592945450</v>
      </c>
      <c r="L1681" s="82">
        <v>178533629000</v>
      </c>
      <c r="M1681" s="82">
        <v>121455144000</v>
      </c>
      <c r="N1681" s="82">
        <v>5818748000</v>
      </c>
      <c r="O1681" s="82">
        <v>57078484000</v>
      </c>
      <c r="P1681" s="82">
        <v>127213685000</v>
      </c>
      <c r="Q1681" s="82">
        <v>3760828000</v>
      </c>
      <c r="R1681" s="82">
        <v>2122780000</v>
      </c>
      <c r="S1681" s="82">
        <v>194881500000</v>
      </c>
      <c r="T1681" s="82">
        <v>138614185000</v>
      </c>
      <c r="U1681" s="82">
        <v>56267316000</v>
      </c>
      <c r="V1681" s="82">
        <v>137124486000</v>
      </c>
      <c r="W1681" s="82">
        <v>3289045000</v>
      </c>
      <c r="X1681" s="82">
        <v>561973000</v>
      </c>
    </row>
    <row r="1682" spans="1:24" x14ac:dyDescent="0.3">
      <c r="A1682" s="78" t="s">
        <v>6659</v>
      </c>
      <c r="B1682" s="78" t="s">
        <v>6660</v>
      </c>
      <c r="C1682" s="78" t="s">
        <v>6661</v>
      </c>
      <c r="D1682" s="78">
        <v>20010814</v>
      </c>
      <c r="E1682" s="78" t="s">
        <v>6662</v>
      </c>
      <c r="F1682" s="78">
        <v>12</v>
      </c>
      <c r="G1682" s="82">
        <v>31200</v>
      </c>
      <c r="H1682" s="82">
        <v>31590</v>
      </c>
      <c r="I1682" s="82">
        <v>31197</v>
      </c>
      <c r="J1682" s="82">
        <v>11317938</v>
      </c>
      <c r="K1682" s="82">
        <v>353119665600</v>
      </c>
      <c r="L1682" s="82">
        <v>227969196000</v>
      </c>
      <c r="M1682" s="82">
        <v>31317735000</v>
      </c>
      <c r="N1682" s="82">
        <v>5650032000</v>
      </c>
      <c r="O1682" s="82">
        <v>196651462000</v>
      </c>
      <c r="P1682" s="82">
        <v>61149524000</v>
      </c>
      <c r="Q1682" s="82">
        <v>1518557000</v>
      </c>
      <c r="R1682" s="82">
        <v>-1113620000</v>
      </c>
      <c r="S1682" s="82">
        <v>221536476000</v>
      </c>
      <c r="T1682" s="82">
        <v>42672100000</v>
      </c>
      <c r="U1682" s="82">
        <v>178864376000</v>
      </c>
      <c r="V1682" s="82">
        <v>79724391000</v>
      </c>
      <c r="W1682" s="82">
        <v>-8730533000</v>
      </c>
      <c r="X1682" s="82">
        <v>-13280271000</v>
      </c>
    </row>
    <row r="1683" spans="1:24" x14ac:dyDescent="0.3">
      <c r="A1683" s="78" t="s">
        <v>6663</v>
      </c>
      <c r="B1683" s="78" t="s">
        <v>6664</v>
      </c>
      <c r="C1683" s="78" t="s">
        <v>6665</v>
      </c>
      <c r="D1683" s="78">
        <v>20131219</v>
      </c>
      <c r="E1683" s="78" t="s">
        <v>6666</v>
      </c>
      <c r="F1683" s="78">
        <v>12</v>
      </c>
      <c r="G1683" s="82">
        <v>14300</v>
      </c>
      <c r="H1683" s="82">
        <v>14590</v>
      </c>
      <c r="I1683" s="82">
        <v>14555</v>
      </c>
      <c r="J1683" s="82">
        <v>7061178</v>
      </c>
      <c r="K1683" s="82">
        <v>100974845400</v>
      </c>
      <c r="L1683" s="82">
        <v>20243896000</v>
      </c>
      <c r="M1683" s="82">
        <v>2793096000</v>
      </c>
      <c r="N1683" s="82">
        <v>3511589000</v>
      </c>
      <c r="O1683" s="82">
        <v>17450800000</v>
      </c>
      <c r="P1683" s="82">
        <v>5626116000</v>
      </c>
      <c r="Q1683" s="82">
        <v>271948000</v>
      </c>
      <c r="R1683" s="82">
        <v>347056000</v>
      </c>
      <c r="S1683" s="82">
        <v>20000948000</v>
      </c>
      <c r="T1683" s="82">
        <v>2818815000</v>
      </c>
      <c r="U1683" s="82">
        <v>17182133000</v>
      </c>
      <c r="V1683" s="82">
        <v>5823395000</v>
      </c>
      <c r="W1683" s="82">
        <v>-85511000</v>
      </c>
      <c r="X1683" s="82">
        <v>13766000</v>
      </c>
    </row>
    <row r="1684" spans="1:24" x14ac:dyDescent="0.3">
      <c r="A1684" s="78" t="s">
        <v>6667</v>
      </c>
      <c r="B1684" s="78" t="s">
        <v>6668</v>
      </c>
      <c r="C1684" s="78" t="s">
        <v>6669</v>
      </c>
      <c r="D1684" s="78">
        <v>20141029</v>
      </c>
      <c r="E1684" s="78" t="s">
        <v>6670</v>
      </c>
      <c r="F1684" s="78">
        <v>12</v>
      </c>
      <c r="G1684" s="82">
        <v>6410</v>
      </c>
      <c r="H1684" s="82">
        <v>6556</v>
      </c>
      <c r="I1684" s="82">
        <v>6405</v>
      </c>
      <c r="J1684" s="82">
        <v>5084948</v>
      </c>
      <c r="K1684" s="82">
        <v>32594516680</v>
      </c>
      <c r="L1684" s="82"/>
      <c r="M1684" s="82"/>
      <c r="N1684" s="82"/>
      <c r="O1684" s="82"/>
      <c r="P1684" s="82"/>
      <c r="Q1684" s="82"/>
      <c r="R1684" s="82"/>
      <c r="S1684" s="82"/>
      <c r="T1684" s="82"/>
      <c r="U1684" s="82"/>
      <c r="V1684" s="82"/>
      <c r="W1684" s="82"/>
      <c r="X1684" s="82"/>
    </row>
    <row r="1685" spans="1:24" x14ac:dyDescent="0.3">
      <c r="A1685" s="78" t="s">
        <v>6671</v>
      </c>
      <c r="B1685" s="78" t="s">
        <v>6672</v>
      </c>
      <c r="C1685" s="78" t="s">
        <v>6673</v>
      </c>
      <c r="D1685" s="78">
        <v>20080222</v>
      </c>
      <c r="E1685" s="78" t="s">
        <v>6674</v>
      </c>
      <c r="F1685" s="78">
        <v>12</v>
      </c>
      <c r="G1685" s="82">
        <v>17300</v>
      </c>
      <c r="H1685" s="82">
        <v>17410</v>
      </c>
      <c r="I1685" s="82">
        <v>17065</v>
      </c>
      <c r="J1685" s="82">
        <v>7084612</v>
      </c>
      <c r="K1685" s="82">
        <v>122563787600</v>
      </c>
      <c r="L1685" s="82">
        <v>289079013000</v>
      </c>
      <c r="M1685" s="82">
        <v>82834340000</v>
      </c>
      <c r="N1685" s="82">
        <v>3542306000</v>
      </c>
      <c r="O1685" s="82">
        <v>206244673000</v>
      </c>
      <c r="P1685" s="82">
        <v>191556061000</v>
      </c>
      <c r="Q1685" s="82">
        <v>11072396000</v>
      </c>
      <c r="R1685" s="82">
        <v>10095800000</v>
      </c>
      <c r="S1685" s="82"/>
      <c r="T1685" s="82"/>
      <c r="U1685" s="82"/>
      <c r="V1685" s="82"/>
      <c r="W1685" s="82"/>
      <c r="X1685" s="82"/>
    </row>
    <row r="1686" spans="1:24" x14ac:dyDescent="0.3">
      <c r="A1686" s="78" t="s">
        <v>6675</v>
      </c>
      <c r="B1686" s="78" t="s">
        <v>6676</v>
      </c>
      <c r="C1686" s="78" t="s">
        <v>6677</v>
      </c>
      <c r="D1686" s="78">
        <v>20110426</v>
      </c>
      <c r="E1686" s="78" t="s">
        <v>6678</v>
      </c>
      <c r="F1686" s="78">
        <v>12</v>
      </c>
      <c r="G1686" s="82">
        <v>1895</v>
      </c>
      <c r="H1686" s="82">
        <v>2018</v>
      </c>
      <c r="I1686" s="82">
        <v>1935</v>
      </c>
      <c r="J1686" s="82">
        <v>90000000</v>
      </c>
      <c r="K1686" s="82">
        <v>170550000000</v>
      </c>
      <c r="L1686" s="82">
        <v>618798223000</v>
      </c>
      <c r="M1686" s="82">
        <v>407246184000</v>
      </c>
      <c r="N1686" s="82">
        <v>45000000000</v>
      </c>
      <c r="O1686" s="82">
        <v>211552039000</v>
      </c>
      <c r="P1686" s="82">
        <v>589187726000</v>
      </c>
      <c r="Q1686" s="82">
        <v>4082402000</v>
      </c>
      <c r="R1686" s="82">
        <v>13303499000</v>
      </c>
      <c r="S1686" s="82"/>
      <c r="T1686" s="82"/>
      <c r="U1686" s="82"/>
      <c r="V1686" s="82"/>
      <c r="W1686" s="82"/>
      <c r="X1686" s="82"/>
    </row>
    <row r="1687" spans="1:24" x14ac:dyDescent="0.3">
      <c r="A1687" s="78" t="s">
        <v>6679</v>
      </c>
      <c r="B1687" s="78" t="s">
        <v>6680</v>
      </c>
      <c r="C1687" s="78" t="s">
        <v>6681</v>
      </c>
      <c r="D1687" s="78">
        <v>20120405</v>
      </c>
      <c r="E1687" s="78" t="s">
        <v>6682</v>
      </c>
      <c r="F1687" s="78">
        <v>12</v>
      </c>
      <c r="G1687" s="82">
        <v>9700</v>
      </c>
      <c r="H1687" s="82">
        <v>9824</v>
      </c>
      <c r="I1687" s="82">
        <v>9770</v>
      </c>
      <c r="J1687" s="82">
        <v>9000000</v>
      </c>
      <c r="K1687" s="82">
        <v>87300000000</v>
      </c>
      <c r="L1687" s="82">
        <v>292901038000</v>
      </c>
      <c r="M1687" s="82">
        <v>95998283000</v>
      </c>
      <c r="N1687" s="82">
        <v>45000000000</v>
      </c>
      <c r="O1687" s="82">
        <v>196902755000</v>
      </c>
      <c r="P1687" s="82">
        <v>376143617000</v>
      </c>
      <c r="Q1687" s="82">
        <v>-4272778000</v>
      </c>
      <c r="R1687" s="82">
        <v>-6425663000</v>
      </c>
      <c r="S1687" s="82"/>
      <c r="T1687" s="82"/>
      <c r="U1687" s="82"/>
      <c r="V1687" s="82"/>
      <c r="W1687" s="82"/>
      <c r="X1687" s="82"/>
    </row>
    <row r="1688" spans="1:24" x14ac:dyDescent="0.3">
      <c r="A1688" s="78" t="s">
        <v>6683</v>
      </c>
      <c r="B1688" s="78" t="s">
        <v>6684</v>
      </c>
      <c r="C1688" s="78" t="s">
        <v>6685</v>
      </c>
      <c r="D1688" s="78">
        <v>20080324</v>
      </c>
      <c r="E1688" s="78" t="s">
        <v>6686</v>
      </c>
      <c r="F1688" s="78">
        <v>12</v>
      </c>
      <c r="G1688" s="82">
        <v>5020</v>
      </c>
      <c r="H1688" s="82">
        <v>5072</v>
      </c>
      <c r="I1688" s="82">
        <v>4922</v>
      </c>
      <c r="J1688" s="82">
        <v>139896190</v>
      </c>
      <c r="K1688" s="82">
        <v>702278873800</v>
      </c>
      <c r="L1688" s="82">
        <v>536221519000</v>
      </c>
      <c r="M1688" s="82">
        <v>5291354000</v>
      </c>
      <c r="N1688" s="82">
        <v>69948095000</v>
      </c>
      <c r="O1688" s="82">
        <v>530930166000</v>
      </c>
      <c r="P1688" s="82">
        <v>15399750000</v>
      </c>
      <c r="Q1688" s="82">
        <v>7037741000</v>
      </c>
      <c r="R1688" s="82">
        <v>8004939000</v>
      </c>
      <c r="S1688" s="82">
        <v>856792813000</v>
      </c>
      <c r="T1688" s="82">
        <v>128726529000</v>
      </c>
      <c r="U1688" s="82">
        <v>728066284000</v>
      </c>
      <c r="V1688" s="82">
        <v>309152304000</v>
      </c>
      <c r="W1688" s="82">
        <v>18051188000</v>
      </c>
      <c r="X1688" s="82">
        <v>4911996000</v>
      </c>
    </row>
    <row r="1689" spans="1:24" x14ac:dyDescent="0.3">
      <c r="A1689" s="78" t="s">
        <v>6687</v>
      </c>
      <c r="B1689" s="78" t="s">
        <v>6688</v>
      </c>
      <c r="C1689" s="78" t="s">
        <v>6689</v>
      </c>
      <c r="D1689" s="78">
        <v>20080402</v>
      </c>
      <c r="E1689" s="78" t="s">
        <v>6690</v>
      </c>
      <c r="F1689" s="78">
        <v>12</v>
      </c>
      <c r="G1689" s="82">
        <v>1795</v>
      </c>
      <c r="H1689" s="82">
        <v>1803</v>
      </c>
      <c r="I1689" s="82">
        <v>1710</v>
      </c>
      <c r="J1689" s="82">
        <v>14216528</v>
      </c>
      <c r="K1689" s="82">
        <v>25518667760</v>
      </c>
      <c r="L1689" s="82">
        <v>9023022000</v>
      </c>
      <c r="M1689" s="82">
        <v>6603154000</v>
      </c>
      <c r="N1689" s="82">
        <v>5613591000</v>
      </c>
      <c r="O1689" s="82">
        <v>2419868000</v>
      </c>
      <c r="P1689" s="82">
        <v>9136586000</v>
      </c>
      <c r="Q1689" s="82">
        <v>-905405000</v>
      </c>
      <c r="R1689" s="82">
        <v>-1250243000</v>
      </c>
      <c r="S1689" s="82"/>
      <c r="T1689" s="82"/>
      <c r="U1689" s="82"/>
      <c r="V1689" s="82"/>
      <c r="W1689" s="82"/>
      <c r="X1689" s="82"/>
    </row>
    <row r="1690" spans="1:24" x14ac:dyDescent="0.3">
      <c r="A1690" s="78" t="s">
        <v>6691</v>
      </c>
      <c r="B1690" s="78" t="s">
        <v>6692</v>
      </c>
      <c r="C1690" s="78" t="s">
        <v>6693</v>
      </c>
      <c r="D1690" s="78">
        <v>20120927</v>
      </c>
      <c r="E1690" s="78" t="s">
        <v>6694</v>
      </c>
      <c r="F1690" s="78">
        <v>12</v>
      </c>
      <c r="G1690" s="82">
        <v>3520</v>
      </c>
      <c r="H1690" s="82">
        <v>3854</v>
      </c>
      <c r="I1690" s="82">
        <v>3899</v>
      </c>
      <c r="J1690" s="82">
        <v>6548048</v>
      </c>
      <c r="K1690" s="82">
        <v>23049128960</v>
      </c>
      <c r="L1690" s="82">
        <v>60060429000</v>
      </c>
      <c r="M1690" s="82">
        <v>27747959000</v>
      </c>
      <c r="N1690" s="82">
        <v>3274024000</v>
      </c>
      <c r="O1690" s="82">
        <v>32312470000</v>
      </c>
      <c r="P1690" s="82">
        <v>23173152000</v>
      </c>
      <c r="Q1690" s="82">
        <v>761555000</v>
      </c>
      <c r="R1690" s="82">
        <v>232839000</v>
      </c>
      <c r="S1690" s="82">
        <v>60009788000</v>
      </c>
      <c r="T1690" s="82">
        <v>30459853000</v>
      </c>
      <c r="U1690" s="82">
        <v>29549935000</v>
      </c>
      <c r="V1690" s="82">
        <v>25951240000</v>
      </c>
      <c r="W1690" s="82">
        <v>275909000</v>
      </c>
      <c r="X1690" s="82">
        <v>-532252000</v>
      </c>
    </row>
    <row r="1691" spans="1:24" x14ac:dyDescent="0.3">
      <c r="A1691" s="78" t="s">
        <v>6695</v>
      </c>
      <c r="B1691" s="78" t="s">
        <v>6696</v>
      </c>
      <c r="C1691" s="78" t="s">
        <v>6697</v>
      </c>
      <c r="D1691" s="78">
        <v>20141127</v>
      </c>
      <c r="E1691" s="78" t="s">
        <v>6698</v>
      </c>
      <c r="F1691" s="78">
        <v>12</v>
      </c>
      <c r="G1691" s="82">
        <v>32700</v>
      </c>
      <c r="H1691" s="82">
        <v>31730</v>
      </c>
      <c r="I1691" s="82">
        <v>28437</v>
      </c>
      <c r="J1691" s="82">
        <v>17285715</v>
      </c>
      <c r="K1691" s="82">
        <v>565242880500</v>
      </c>
      <c r="L1691" s="82"/>
      <c r="M1691" s="82"/>
      <c r="N1691" s="82"/>
      <c r="O1691" s="82"/>
      <c r="P1691" s="82"/>
      <c r="Q1691" s="82"/>
      <c r="R1691" s="82"/>
      <c r="S1691" s="82"/>
      <c r="T1691" s="82"/>
      <c r="U1691" s="82"/>
      <c r="V1691" s="82"/>
      <c r="W1691" s="82"/>
      <c r="X1691" s="82"/>
    </row>
    <row r="1692" spans="1:24" x14ac:dyDescent="0.3">
      <c r="A1692" s="78" t="s">
        <v>6699</v>
      </c>
      <c r="B1692" s="78" t="s">
        <v>6700</v>
      </c>
      <c r="C1692" s="78" t="s">
        <v>6701</v>
      </c>
      <c r="D1692" s="78">
        <v>20080610</v>
      </c>
      <c r="E1692" s="78" t="s">
        <v>6702</v>
      </c>
      <c r="F1692" s="78">
        <v>12</v>
      </c>
      <c r="G1692" s="82">
        <v>998</v>
      </c>
      <c r="H1692" s="82">
        <v>1010</v>
      </c>
      <c r="I1692" s="82">
        <v>974</v>
      </c>
      <c r="J1692" s="82">
        <v>92124213</v>
      </c>
      <c r="K1692" s="82">
        <v>91939964574</v>
      </c>
      <c r="L1692" s="82">
        <v>128413097000</v>
      </c>
      <c r="M1692" s="82">
        <v>52471615000</v>
      </c>
      <c r="N1692" s="82">
        <v>41557605000</v>
      </c>
      <c r="O1692" s="82">
        <v>75941482000</v>
      </c>
      <c r="P1692" s="82">
        <v>94083229000</v>
      </c>
      <c r="Q1692" s="82">
        <v>801874000</v>
      </c>
      <c r="R1692" s="82">
        <v>-116795000</v>
      </c>
      <c r="S1692" s="82">
        <v>138286499000</v>
      </c>
      <c r="T1692" s="82">
        <v>64147259000</v>
      </c>
      <c r="U1692" s="82">
        <v>74139240000</v>
      </c>
      <c r="V1692" s="82">
        <v>102977349000</v>
      </c>
      <c r="W1692" s="82">
        <v>1128702000</v>
      </c>
      <c r="X1692" s="82">
        <v>-288211000</v>
      </c>
    </row>
    <row r="1693" spans="1:24" x14ac:dyDescent="0.3">
      <c r="A1693" s="78" t="s">
        <v>6703</v>
      </c>
      <c r="B1693" s="78" t="s">
        <v>6704</v>
      </c>
      <c r="C1693" s="78" t="s">
        <v>6705</v>
      </c>
      <c r="D1693" s="78">
        <v>20080623</v>
      </c>
      <c r="E1693" s="78" t="s">
        <v>6706</v>
      </c>
      <c r="F1693" s="78">
        <v>12</v>
      </c>
      <c r="G1693" s="82">
        <v>7850</v>
      </c>
      <c r="H1693" s="82">
        <v>7706</v>
      </c>
      <c r="I1693" s="82">
        <v>7368</v>
      </c>
      <c r="J1693" s="82">
        <v>36214645</v>
      </c>
      <c r="K1693" s="82">
        <v>284284963250</v>
      </c>
      <c r="L1693" s="82">
        <v>256966880000</v>
      </c>
      <c r="M1693" s="82">
        <v>75172332000</v>
      </c>
      <c r="N1693" s="82">
        <v>36214645000</v>
      </c>
      <c r="O1693" s="82">
        <v>181794548000</v>
      </c>
      <c r="P1693" s="82">
        <v>11384957000</v>
      </c>
      <c r="Q1693" s="82">
        <v>2767098000</v>
      </c>
      <c r="R1693" s="82">
        <v>1739269000</v>
      </c>
      <c r="S1693" s="82">
        <v>798687598000</v>
      </c>
      <c r="T1693" s="82">
        <v>415065397000</v>
      </c>
      <c r="U1693" s="82">
        <v>383622200000</v>
      </c>
      <c r="V1693" s="82">
        <v>634384419000</v>
      </c>
      <c r="W1693" s="82">
        <v>42069689000</v>
      </c>
      <c r="X1693" s="82">
        <v>11597958000</v>
      </c>
    </row>
    <row r="1694" spans="1:24" x14ac:dyDescent="0.3">
      <c r="A1694" s="78" t="s">
        <v>6707</v>
      </c>
      <c r="B1694" s="78" t="s">
        <v>6708</v>
      </c>
      <c r="C1694" s="78" t="s">
        <v>6709</v>
      </c>
      <c r="D1694" s="78">
        <v>20141204</v>
      </c>
      <c r="E1694" s="78" t="s">
        <v>6710</v>
      </c>
      <c r="F1694" s="78">
        <v>12</v>
      </c>
      <c r="G1694" s="82">
        <v>33000</v>
      </c>
      <c r="H1694" s="82">
        <v>32140</v>
      </c>
      <c r="I1694" s="82">
        <v>30527</v>
      </c>
      <c r="J1694" s="82">
        <v>6302915</v>
      </c>
      <c r="K1694" s="82">
        <v>207996195000</v>
      </c>
      <c r="L1694" s="82"/>
      <c r="M1694" s="82"/>
      <c r="N1694" s="82"/>
      <c r="O1694" s="82"/>
      <c r="P1694" s="82"/>
      <c r="Q1694" s="82"/>
      <c r="R1694" s="82"/>
      <c r="S1694" s="82"/>
      <c r="T1694" s="82"/>
      <c r="U1694" s="82"/>
      <c r="V1694" s="82"/>
      <c r="W1694" s="82"/>
      <c r="X1694" s="82"/>
    </row>
    <row r="1695" spans="1:24" x14ac:dyDescent="0.3">
      <c r="A1695" s="78" t="s">
        <v>6711</v>
      </c>
      <c r="B1695" s="78" t="s">
        <v>6712</v>
      </c>
      <c r="C1695" s="78" t="s">
        <v>6713</v>
      </c>
      <c r="D1695" s="78">
        <v>20140722</v>
      </c>
      <c r="E1695" s="78" t="s">
        <v>6714</v>
      </c>
      <c r="F1695" s="78">
        <v>12</v>
      </c>
      <c r="G1695" s="82">
        <v>4140</v>
      </c>
      <c r="H1695" s="82">
        <v>4216</v>
      </c>
      <c r="I1695" s="82">
        <v>4115</v>
      </c>
      <c r="J1695" s="82">
        <v>32100000</v>
      </c>
      <c r="K1695" s="82">
        <v>132894000000</v>
      </c>
      <c r="L1695" s="82">
        <v>230720551000</v>
      </c>
      <c r="M1695" s="82">
        <v>128452222000</v>
      </c>
      <c r="N1695" s="82">
        <v>16050000000</v>
      </c>
      <c r="O1695" s="82">
        <v>102268329000</v>
      </c>
      <c r="P1695" s="82">
        <v>208049293000</v>
      </c>
      <c r="Q1695" s="82">
        <v>21325711000</v>
      </c>
      <c r="R1695" s="82">
        <v>15115211000</v>
      </c>
      <c r="S1695" s="82"/>
      <c r="T1695" s="82"/>
      <c r="U1695" s="82"/>
      <c r="V1695" s="82"/>
      <c r="W1695" s="82"/>
      <c r="X1695" s="82"/>
    </row>
    <row r="1696" spans="1:24" x14ac:dyDescent="0.3">
      <c r="A1696" s="78" t="s">
        <v>6715</v>
      </c>
      <c r="B1696" s="78" t="s">
        <v>6716</v>
      </c>
      <c r="C1696" s="78" t="s">
        <v>6717</v>
      </c>
      <c r="D1696" s="78">
        <v>20080730</v>
      </c>
      <c r="E1696" s="78" t="s">
        <v>6718</v>
      </c>
      <c r="F1696" s="78">
        <v>12</v>
      </c>
      <c r="G1696" s="82">
        <v>24500</v>
      </c>
      <c r="H1696" s="82">
        <v>25340</v>
      </c>
      <c r="I1696" s="82">
        <v>24182</v>
      </c>
      <c r="J1696" s="82">
        <v>28024278</v>
      </c>
      <c r="K1696" s="82">
        <v>686594811000</v>
      </c>
      <c r="L1696" s="82">
        <v>2546443096000</v>
      </c>
      <c r="M1696" s="82">
        <v>1438556035000</v>
      </c>
      <c r="N1696" s="82">
        <v>140121390000</v>
      </c>
      <c r="O1696" s="82">
        <v>1107887061000</v>
      </c>
      <c r="P1696" s="82">
        <v>1571363480000</v>
      </c>
      <c r="Q1696" s="82">
        <v>85830580000</v>
      </c>
      <c r="R1696" s="82">
        <v>65220837000</v>
      </c>
      <c r="S1696" s="82">
        <v>2922629147000</v>
      </c>
      <c r="T1696" s="82">
        <v>1884253408000</v>
      </c>
      <c r="U1696" s="82">
        <v>1038375739000</v>
      </c>
      <c r="V1696" s="82">
        <v>2163802652000</v>
      </c>
      <c r="W1696" s="82">
        <v>89516937000</v>
      </c>
      <c r="X1696" s="82">
        <v>58176943000</v>
      </c>
    </row>
    <row r="1697" spans="1:24" x14ac:dyDescent="0.3">
      <c r="A1697" s="78" t="s">
        <v>6719</v>
      </c>
      <c r="B1697" s="78" t="s">
        <v>6720</v>
      </c>
      <c r="C1697" s="78" t="s">
        <v>6721</v>
      </c>
      <c r="D1697" s="78">
        <v>20080801</v>
      </c>
      <c r="E1697" s="78" t="s">
        <v>6722</v>
      </c>
      <c r="F1697" s="78">
        <v>12</v>
      </c>
      <c r="G1697" s="82">
        <v>8200</v>
      </c>
      <c r="H1697" s="82">
        <v>8100</v>
      </c>
      <c r="I1697" s="82">
        <v>8006</v>
      </c>
      <c r="J1697" s="82">
        <v>37080390</v>
      </c>
      <c r="K1697" s="82">
        <v>304059198000</v>
      </c>
      <c r="L1697" s="82">
        <v>815352934000</v>
      </c>
      <c r="M1697" s="82">
        <v>480973598000</v>
      </c>
      <c r="N1697" s="82">
        <v>37080390000</v>
      </c>
      <c r="O1697" s="82">
        <v>334379336000</v>
      </c>
      <c r="P1697" s="82">
        <v>577241857000</v>
      </c>
      <c r="Q1697" s="82">
        <v>21145100000</v>
      </c>
      <c r="R1697" s="82">
        <v>14822738000</v>
      </c>
      <c r="S1697" s="82">
        <v>816285254000</v>
      </c>
      <c r="T1697" s="82">
        <v>482771195000</v>
      </c>
      <c r="U1697" s="82">
        <v>333514060000</v>
      </c>
      <c r="V1697" s="82">
        <v>574956898000</v>
      </c>
      <c r="W1697" s="82">
        <v>20956003000</v>
      </c>
      <c r="X1697" s="82">
        <v>14705332000</v>
      </c>
    </row>
    <row r="1698" spans="1:24" x14ac:dyDescent="0.3">
      <c r="A1698" s="78" t="s">
        <v>6723</v>
      </c>
      <c r="B1698" s="78" t="s">
        <v>6724</v>
      </c>
      <c r="C1698" s="78" t="s">
        <v>6725</v>
      </c>
      <c r="D1698" s="78">
        <v>20110614</v>
      </c>
      <c r="E1698" s="78" t="s">
        <v>6726</v>
      </c>
      <c r="F1698" s="78">
        <v>12</v>
      </c>
      <c r="G1698" s="82">
        <v>2990</v>
      </c>
      <c r="H1698" s="82">
        <v>2909</v>
      </c>
      <c r="I1698" s="82">
        <v>2589</v>
      </c>
      <c r="J1698" s="82">
        <v>11700000</v>
      </c>
      <c r="K1698" s="82">
        <v>34983000000</v>
      </c>
      <c r="L1698" s="82">
        <v>114142116000</v>
      </c>
      <c r="M1698" s="82">
        <v>62626030000</v>
      </c>
      <c r="N1698" s="82">
        <v>3900000000</v>
      </c>
      <c r="O1698" s="82">
        <v>51516086000</v>
      </c>
      <c r="P1698" s="82">
        <v>38915014000</v>
      </c>
      <c r="Q1698" s="82">
        <v>-958216000</v>
      </c>
      <c r="R1698" s="82">
        <v>-929289000</v>
      </c>
      <c r="S1698" s="82">
        <v>120032207000</v>
      </c>
      <c r="T1698" s="82">
        <v>74586587000</v>
      </c>
      <c r="U1698" s="82">
        <v>45445620000</v>
      </c>
      <c r="V1698" s="82">
        <v>40886639000</v>
      </c>
      <c r="W1698" s="82">
        <v>-3515305000</v>
      </c>
      <c r="X1698" s="82">
        <v>-4369959000</v>
      </c>
    </row>
    <row r="1699" spans="1:24" x14ac:dyDescent="0.3">
      <c r="A1699" s="78" t="s">
        <v>6727</v>
      </c>
      <c r="B1699" s="78" t="s">
        <v>6728</v>
      </c>
      <c r="C1699" s="78" t="s">
        <v>6729</v>
      </c>
      <c r="D1699" s="78">
        <v>20080901</v>
      </c>
      <c r="E1699" s="78" t="s">
        <v>6730</v>
      </c>
      <c r="F1699" s="78">
        <v>12</v>
      </c>
      <c r="G1699" s="82">
        <v>1695</v>
      </c>
      <c r="H1699" s="82">
        <v>1742</v>
      </c>
      <c r="I1699" s="82">
        <v>1892</v>
      </c>
      <c r="J1699" s="82">
        <v>17626262</v>
      </c>
      <c r="K1699" s="82">
        <v>29876514090</v>
      </c>
      <c r="L1699" s="82">
        <v>92953940000</v>
      </c>
      <c r="M1699" s="82">
        <v>53104655000</v>
      </c>
      <c r="N1699" s="82">
        <v>8813131000</v>
      </c>
      <c r="O1699" s="82">
        <v>39849285000</v>
      </c>
      <c r="P1699" s="82">
        <v>121455282000</v>
      </c>
      <c r="Q1699" s="82">
        <v>2303473000</v>
      </c>
      <c r="R1699" s="82">
        <v>1933694000</v>
      </c>
      <c r="S1699" s="82">
        <v>114687205000</v>
      </c>
      <c r="T1699" s="82">
        <v>65304179000</v>
      </c>
      <c r="U1699" s="82">
        <v>49383027000</v>
      </c>
      <c r="V1699" s="82">
        <v>150692574000</v>
      </c>
      <c r="W1699" s="82">
        <v>5082839000</v>
      </c>
      <c r="X1699" s="82">
        <v>2944943000</v>
      </c>
    </row>
    <row r="1700" spans="1:24" x14ac:dyDescent="0.3">
      <c r="A1700" s="78" t="s">
        <v>6731</v>
      </c>
      <c r="B1700" s="78" t="s">
        <v>6732</v>
      </c>
      <c r="C1700" s="78" t="s">
        <v>6733</v>
      </c>
      <c r="D1700" s="78">
        <v>20080901</v>
      </c>
      <c r="E1700" s="78" t="s">
        <v>6734</v>
      </c>
      <c r="F1700" s="78">
        <v>12</v>
      </c>
      <c r="G1700" s="82">
        <v>1815</v>
      </c>
      <c r="H1700" s="82">
        <v>1898</v>
      </c>
      <c r="I1700" s="82">
        <v>2066</v>
      </c>
      <c r="J1700" s="82">
        <v>17626262</v>
      </c>
      <c r="K1700" s="82">
        <v>31991665530</v>
      </c>
      <c r="L1700" s="82">
        <v>100457594000</v>
      </c>
      <c r="M1700" s="82">
        <v>67569421000</v>
      </c>
      <c r="N1700" s="82">
        <v>8813131000</v>
      </c>
      <c r="O1700" s="82">
        <v>32888173000</v>
      </c>
      <c r="P1700" s="82">
        <v>91741924000</v>
      </c>
      <c r="Q1700" s="82">
        <v>3147234000</v>
      </c>
      <c r="R1700" s="82">
        <v>4208603000</v>
      </c>
      <c r="S1700" s="82"/>
      <c r="T1700" s="82"/>
      <c r="U1700" s="82"/>
      <c r="V1700" s="82"/>
      <c r="W1700" s="82"/>
      <c r="X1700" s="82"/>
    </row>
    <row r="1701" spans="1:24" x14ac:dyDescent="0.3">
      <c r="A1701" s="78" t="s">
        <v>6735</v>
      </c>
      <c r="B1701" s="78" t="s">
        <v>6736</v>
      </c>
      <c r="C1701" s="78" t="s">
        <v>6737</v>
      </c>
      <c r="D1701" s="78">
        <v>20080929</v>
      </c>
      <c r="E1701" s="78" t="s">
        <v>6738</v>
      </c>
      <c r="F1701" s="78">
        <v>12</v>
      </c>
      <c r="G1701" s="82">
        <v>31350</v>
      </c>
      <c r="H1701" s="82">
        <v>31230</v>
      </c>
      <c r="I1701" s="82">
        <v>30662</v>
      </c>
      <c r="J1701" s="82">
        <v>9210000</v>
      </c>
      <c r="K1701" s="82">
        <v>288733500000</v>
      </c>
      <c r="L1701" s="82">
        <v>899606607000</v>
      </c>
      <c r="M1701" s="82">
        <v>207695905000</v>
      </c>
      <c r="N1701" s="82">
        <v>46050000000</v>
      </c>
      <c r="O1701" s="82">
        <v>691910703000</v>
      </c>
      <c r="P1701" s="82">
        <v>560597518000</v>
      </c>
      <c r="Q1701" s="82">
        <v>8613987000</v>
      </c>
      <c r="R1701" s="82">
        <v>13759193000</v>
      </c>
      <c r="S1701" s="82"/>
      <c r="T1701" s="82"/>
      <c r="U1701" s="82"/>
      <c r="V1701" s="82"/>
      <c r="W1701" s="82"/>
      <c r="X1701" s="82"/>
    </row>
    <row r="1702" spans="1:24" x14ac:dyDescent="0.3">
      <c r="A1702" s="78" t="s">
        <v>6739</v>
      </c>
      <c r="B1702" s="78" t="s">
        <v>6740</v>
      </c>
      <c r="C1702" s="78" t="s">
        <v>6741</v>
      </c>
      <c r="D1702" s="78">
        <v>20141208</v>
      </c>
      <c r="E1702" s="78" t="s">
        <v>6742</v>
      </c>
      <c r="F1702" s="78">
        <v>12</v>
      </c>
      <c r="G1702" s="82">
        <v>10550</v>
      </c>
      <c r="H1702" s="82">
        <v>10500</v>
      </c>
      <c r="I1702" s="82">
        <v>10474</v>
      </c>
      <c r="J1702" s="82">
        <v>29366322</v>
      </c>
      <c r="K1702" s="82">
        <v>309814697100</v>
      </c>
      <c r="L1702" s="82"/>
      <c r="M1702" s="82"/>
      <c r="N1702" s="82"/>
      <c r="O1702" s="82"/>
      <c r="P1702" s="82"/>
      <c r="Q1702" s="82"/>
      <c r="R1702" s="82"/>
      <c r="S1702" s="82"/>
      <c r="T1702" s="82"/>
      <c r="U1702" s="82"/>
      <c r="V1702" s="82"/>
      <c r="W1702" s="82"/>
      <c r="X1702" s="82"/>
    </row>
    <row r="1703" spans="1:24" x14ac:dyDescent="0.3">
      <c r="A1703" s="78" t="s">
        <v>6743</v>
      </c>
      <c r="B1703" s="78" t="s">
        <v>6744</v>
      </c>
      <c r="C1703" s="78" t="s">
        <v>6745</v>
      </c>
      <c r="D1703" s="78">
        <v>20081010</v>
      </c>
      <c r="E1703" s="78" t="s">
        <v>927</v>
      </c>
      <c r="F1703" s="78">
        <v>12</v>
      </c>
      <c r="G1703" s="82">
        <v>36800</v>
      </c>
      <c r="H1703" s="82">
        <v>37110</v>
      </c>
      <c r="I1703" s="82">
        <v>37720</v>
      </c>
      <c r="J1703" s="82">
        <v>386351693</v>
      </c>
      <c r="K1703" s="82">
        <v>14217742302400</v>
      </c>
      <c r="L1703" s="82">
        <v>18910618000000</v>
      </c>
      <c r="M1703" s="82">
        <v>905887000000</v>
      </c>
      <c r="N1703" s="82">
        <v>1931758000000</v>
      </c>
      <c r="O1703" s="82">
        <v>18004731000000</v>
      </c>
      <c r="P1703" s="82">
        <v>210494000000</v>
      </c>
      <c r="Q1703" s="82">
        <v>150677000000</v>
      </c>
      <c r="R1703" s="82">
        <v>149521000000</v>
      </c>
      <c r="S1703" s="82"/>
      <c r="T1703" s="82"/>
      <c r="U1703" s="82"/>
      <c r="V1703" s="82"/>
      <c r="W1703" s="82"/>
      <c r="X1703" s="82"/>
    </row>
    <row r="1704" spans="1:24" x14ac:dyDescent="0.3">
      <c r="A1704" s="78" t="s">
        <v>6746</v>
      </c>
      <c r="B1704" s="78" t="s">
        <v>6747</v>
      </c>
      <c r="C1704" s="78" t="s">
        <v>6748</v>
      </c>
      <c r="D1704" s="78">
        <v>19961119</v>
      </c>
      <c r="E1704" s="78" t="s">
        <v>6749</v>
      </c>
      <c r="F1704" s="78">
        <v>12</v>
      </c>
      <c r="G1704" s="82">
        <v>2285</v>
      </c>
      <c r="H1704" s="82">
        <v>2265</v>
      </c>
      <c r="I1704" s="82">
        <v>2062</v>
      </c>
      <c r="J1704" s="82">
        <v>60314092</v>
      </c>
      <c r="K1704" s="82">
        <v>137817700220</v>
      </c>
      <c r="L1704" s="82">
        <v>2265532816000</v>
      </c>
      <c r="M1704" s="82">
        <v>1876394391000</v>
      </c>
      <c r="N1704" s="82">
        <v>352984160000</v>
      </c>
      <c r="O1704" s="82">
        <v>389138426000</v>
      </c>
      <c r="P1704" s="82">
        <v>109032574000</v>
      </c>
      <c r="Q1704" s="82">
        <v>4132173000</v>
      </c>
      <c r="R1704" s="82">
        <v>-106158035000</v>
      </c>
      <c r="S1704" s="82"/>
      <c r="T1704" s="82"/>
      <c r="U1704" s="82"/>
      <c r="V1704" s="82"/>
      <c r="W1704" s="82"/>
      <c r="X1704" s="82"/>
    </row>
    <row r="1705" spans="1:24" x14ac:dyDescent="0.3">
      <c r="A1705" s="78" t="s">
        <v>6750</v>
      </c>
      <c r="B1705" s="78" t="s">
        <v>6751</v>
      </c>
      <c r="C1705" s="78" t="s">
        <v>6752</v>
      </c>
      <c r="D1705" s="78">
        <v>20121227</v>
      </c>
      <c r="E1705" s="78" t="s">
        <v>6753</v>
      </c>
      <c r="F1705" s="78">
        <v>12</v>
      </c>
      <c r="G1705" s="82">
        <v>8280</v>
      </c>
      <c r="H1705" s="82">
        <v>8032</v>
      </c>
      <c r="I1705" s="82">
        <v>6431</v>
      </c>
      <c r="J1705" s="82">
        <v>8638813</v>
      </c>
      <c r="K1705" s="82">
        <v>71529371640</v>
      </c>
      <c r="L1705" s="82">
        <v>47894496000</v>
      </c>
      <c r="M1705" s="82">
        <v>18249532000</v>
      </c>
      <c r="N1705" s="82">
        <v>4319407000</v>
      </c>
      <c r="O1705" s="82">
        <v>29644965000</v>
      </c>
      <c r="P1705" s="82">
        <v>6969399000</v>
      </c>
      <c r="Q1705" s="82">
        <v>-3469237000</v>
      </c>
      <c r="R1705" s="82">
        <v>-2658836000</v>
      </c>
      <c r="S1705" s="82"/>
      <c r="T1705" s="82"/>
      <c r="U1705" s="82"/>
      <c r="V1705" s="82"/>
      <c r="W1705" s="82"/>
      <c r="X1705" s="82"/>
    </row>
    <row r="1706" spans="1:24" x14ac:dyDescent="0.3">
      <c r="A1706" s="78" t="s">
        <v>6754</v>
      </c>
      <c r="B1706" s="78" t="s">
        <v>6755</v>
      </c>
      <c r="C1706" s="78" t="s">
        <v>6756</v>
      </c>
      <c r="D1706" s="78">
        <v>20090529</v>
      </c>
      <c r="E1706" s="78" t="s">
        <v>2213</v>
      </c>
      <c r="F1706" s="78">
        <v>12</v>
      </c>
      <c r="G1706" s="82">
        <v>3030</v>
      </c>
      <c r="H1706" s="82">
        <v>3021</v>
      </c>
      <c r="I1706" s="82">
        <v>2933</v>
      </c>
      <c r="J1706" s="82">
        <v>114425850</v>
      </c>
      <c r="K1706" s="82">
        <v>346710325500</v>
      </c>
      <c r="L1706" s="82"/>
      <c r="M1706" s="82"/>
      <c r="N1706" s="82"/>
      <c r="O1706" s="82"/>
      <c r="P1706" s="82"/>
      <c r="Q1706" s="82"/>
      <c r="R1706" s="82"/>
      <c r="S1706" s="82">
        <v>487523206000</v>
      </c>
      <c r="T1706" s="82">
        <v>186368051000</v>
      </c>
      <c r="U1706" s="82">
        <v>301155155000</v>
      </c>
      <c r="V1706" s="82">
        <v>423370609000</v>
      </c>
      <c r="W1706" s="82">
        <v>58138928000</v>
      </c>
      <c r="X1706" s="82">
        <v>-5014657000</v>
      </c>
    </row>
    <row r="1707" spans="1:24" x14ac:dyDescent="0.3">
      <c r="A1707" s="78" t="s">
        <v>6757</v>
      </c>
      <c r="B1707" s="78" t="s">
        <v>6758</v>
      </c>
      <c r="C1707" s="78" t="s">
        <v>6759</v>
      </c>
      <c r="D1707" s="78">
        <v>20090316</v>
      </c>
      <c r="E1707" s="78" t="s">
        <v>6760</v>
      </c>
      <c r="F1707" s="78">
        <v>12</v>
      </c>
      <c r="G1707" s="82">
        <v>3590</v>
      </c>
      <c r="H1707" s="82">
        <v>3616</v>
      </c>
      <c r="I1707" s="82">
        <v>3424</v>
      </c>
      <c r="J1707" s="82">
        <v>32153896</v>
      </c>
      <c r="K1707" s="82">
        <v>115432486640</v>
      </c>
      <c r="L1707" s="82">
        <v>141217663000</v>
      </c>
      <c r="M1707" s="82">
        <v>68502865000</v>
      </c>
      <c r="N1707" s="82">
        <v>15677588000</v>
      </c>
      <c r="O1707" s="82">
        <v>72714798000</v>
      </c>
      <c r="P1707" s="82">
        <v>117445767000</v>
      </c>
      <c r="Q1707" s="82">
        <v>13570672000</v>
      </c>
      <c r="R1707" s="82">
        <v>11170466000</v>
      </c>
      <c r="S1707" s="82">
        <v>333000490000</v>
      </c>
      <c r="T1707" s="82">
        <v>217558424000</v>
      </c>
      <c r="U1707" s="82">
        <v>115442066000</v>
      </c>
      <c r="V1707" s="82">
        <v>276049045000</v>
      </c>
      <c r="W1707" s="82">
        <v>15210775000</v>
      </c>
      <c r="X1707" s="82">
        <v>11123242000</v>
      </c>
    </row>
    <row r="1708" spans="1:24" x14ac:dyDescent="0.3">
      <c r="A1708" s="78" t="s">
        <v>6761</v>
      </c>
      <c r="B1708" s="78" t="s">
        <v>6762</v>
      </c>
      <c r="C1708" s="78" t="s">
        <v>6763</v>
      </c>
      <c r="D1708" s="78">
        <v>20090320</v>
      </c>
      <c r="E1708" s="78" t="s">
        <v>6764</v>
      </c>
      <c r="F1708" s="78">
        <v>12</v>
      </c>
      <c r="G1708" s="82">
        <v>38150</v>
      </c>
      <c r="H1708" s="82">
        <v>38480</v>
      </c>
      <c r="I1708" s="82">
        <v>39512</v>
      </c>
      <c r="J1708" s="82">
        <v>40000000</v>
      </c>
      <c r="K1708" s="82">
        <v>1526000000000</v>
      </c>
      <c r="L1708" s="82">
        <v>668300652000</v>
      </c>
      <c r="M1708" s="82">
        <v>324229364000</v>
      </c>
      <c r="N1708" s="82">
        <v>20000000000</v>
      </c>
      <c r="O1708" s="82">
        <v>344071287000</v>
      </c>
      <c r="P1708" s="82">
        <v>941002751000</v>
      </c>
      <c r="Q1708" s="82">
        <v>70437091000</v>
      </c>
      <c r="R1708" s="82">
        <v>56089913000</v>
      </c>
      <c r="S1708" s="82">
        <v>793750039000</v>
      </c>
      <c r="T1708" s="82">
        <v>469974784000</v>
      </c>
      <c r="U1708" s="82">
        <v>323775255000</v>
      </c>
      <c r="V1708" s="82">
        <v>988329239000</v>
      </c>
      <c r="W1708" s="82">
        <v>69367773000</v>
      </c>
      <c r="X1708" s="82">
        <v>53496329000</v>
      </c>
    </row>
    <row r="1709" spans="1:24" x14ac:dyDescent="0.3">
      <c r="A1709" s="78" t="s">
        <v>6765</v>
      </c>
      <c r="B1709" s="78" t="s">
        <v>6766</v>
      </c>
      <c r="C1709" s="78" t="s">
        <v>6767</v>
      </c>
      <c r="D1709" s="78">
        <v>20090302</v>
      </c>
      <c r="E1709" s="78" t="s">
        <v>6768</v>
      </c>
      <c r="F1709" s="78">
        <v>12</v>
      </c>
      <c r="G1709" s="82">
        <v>319500</v>
      </c>
      <c r="H1709" s="82">
        <v>319700</v>
      </c>
      <c r="I1709" s="82">
        <v>308925</v>
      </c>
      <c r="J1709" s="82">
        <v>724489</v>
      </c>
      <c r="K1709" s="82">
        <v>231474235500</v>
      </c>
      <c r="L1709" s="82">
        <v>189602610000</v>
      </c>
      <c r="M1709" s="82">
        <v>24292098000</v>
      </c>
      <c r="N1709" s="82">
        <v>3602365000</v>
      </c>
      <c r="O1709" s="82">
        <v>165310512000</v>
      </c>
      <c r="P1709" s="82">
        <v>201997826000</v>
      </c>
      <c r="Q1709" s="82">
        <v>23021836000</v>
      </c>
      <c r="R1709" s="82">
        <v>17485074000</v>
      </c>
      <c r="S1709" s="82">
        <v>196328647000</v>
      </c>
      <c r="T1709" s="82">
        <v>27220998000</v>
      </c>
      <c r="U1709" s="82">
        <v>169107650000</v>
      </c>
      <c r="V1709" s="82">
        <v>211010009000</v>
      </c>
      <c r="W1709" s="82">
        <v>26637785000</v>
      </c>
      <c r="X1709" s="82">
        <v>20243708000</v>
      </c>
    </row>
    <row r="1710" spans="1:24" x14ac:dyDescent="0.3">
      <c r="A1710" s="78" t="s">
        <v>6769</v>
      </c>
      <c r="B1710" s="78" t="s">
        <v>6770</v>
      </c>
      <c r="C1710" s="78" t="s">
        <v>6771</v>
      </c>
      <c r="D1710" s="78">
        <v>20090317</v>
      </c>
      <c r="E1710" s="78" t="s">
        <v>6772</v>
      </c>
      <c r="F1710" s="78">
        <v>12</v>
      </c>
      <c r="G1710" s="82">
        <v>1190</v>
      </c>
      <c r="H1710" s="82">
        <v>1198</v>
      </c>
      <c r="I1710" s="82">
        <v>1180</v>
      </c>
      <c r="J1710" s="82">
        <v>32911887</v>
      </c>
      <c r="K1710" s="82">
        <v>39165145530</v>
      </c>
      <c r="L1710" s="82">
        <v>69374507000</v>
      </c>
      <c r="M1710" s="82">
        <v>66127461000</v>
      </c>
      <c r="N1710" s="82">
        <v>6712725000</v>
      </c>
      <c r="O1710" s="82">
        <v>3247046000</v>
      </c>
      <c r="P1710" s="82">
        <v>38059566000</v>
      </c>
      <c r="Q1710" s="82">
        <v>-717348000</v>
      </c>
      <c r="R1710" s="82">
        <v>-2284158000</v>
      </c>
      <c r="S1710" s="82"/>
      <c r="T1710" s="82"/>
      <c r="U1710" s="82"/>
      <c r="V1710" s="82"/>
      <c r="W1710" s="82"/>
      <c r="X1710" s="82"/>
    </row>
    <row r="1711" spans="1:24" x14ac:dyDescent="0.3">
      <c r="A1711" s="78" t="s">
        <v>6773</v>
      </c>
      <c r="B1711" s="78" t="s">
        <v>6774</v>
      </c>
      <c r="C1711" s="78" t="s">
        <v>6775</v>
      </c>
      <c r="D1711" s="78">
        <v>20090420</v>
      </c>
      <c r="E1711" s="78" t="s">
        <v>6776</v>
      </c>
      <c r="F1711" s="78">
        <v>12</v>
      </c>
      <c r="G1711" s="82">
        <v>189500</v>
      </c>
      <c r="H1711" s="82">
        <v>190400</v>
      </c>
      <c r="I1711" s="82">
        <v>184550</v>
      </c>
      <c r="J1711" s="82">
        <v>8967670</v>
      </c>
      <c r="K1711" s="82">
        <v>1699373465000</v>
      </c>
      <c r="L1711" s="82">
        <v>1760016000000</v>
      </c>
      <c r="M1711" s="82">
        <v>895270000000</v>
      </c>
      <c r="N1711" s="82">
        <v>50000000000</v>
      </c>
      <c r="O1711" s="82">
        <v>864746000000</v>
      </c>
      <c r="P1711" s="82">
        <v>1848786000000</v>
      </c>
      <c r="Q1711" s="82">
        <v>92778000000</v>
      </c>
      <c r="R1711" s="82">
        <v>66429000000</v>
      </c>
      <c r="S1711" s="82">
        <v>2025955000000</v>
      </c>
      <c r="T1711" s="82">
        <v>1181509000000</v>
      </c>
      <c r="U1711" s="82">
        <v>844446000000</v>
      </c>
      <c r="V1711" s="82">
        <v>2136739000000</v>
      </c>
      <c r="W1711" s="82">
        <v>119035000000</v>
      </c>
      <c r="X1711" s="82">
        <v>79035000000</v>
      </c>
    </row>
    <row r="1712" spans="1:24" x14ac:dyDescent="0.3">
      <c r="A1712" s="78" t="s">
        <v>6777</v>
      </c>
      <c r="B1712" s="78" t="s">
        <v>6778</v>
      </c>
      <c r="C1712" s="78" t="s">
        <v>6779</v>
      </c>
      <c r="D1712" s="78">
        <v>20130205</v>
      </c>
      <c r="E1712" s="78" t="s">
        <v>6780</v>
      </c>
      <c r="F1712" s="78">
        <v>12</v>
      </c>
      <c r="G1712" s="82">
        <v>2420</v>
      </c>
      <c r="H1712" s="82">
        <v>2407</v>
      </c>
      <c r="I1712" s="82">
        <v>2225</v>
      </c>
      <c r="J1712" s="82">
        <v>32000000</v>
      </c>
      <c r="K1712" s="82">
        <v>77440000000</v>
      </c>
      <c r="L1712" s="82">
        <v>272489705000</v>
      </c>
      <c r="M1712" s="82">
        <v>170086877000</v>
      </c>
      <c r="N1712" s="82">
        <v>16000000000</v>
      </c>
      <c r="O1712" s="82">
        <v>102402828000</v>
      </c>
      <c r="P1712" s="82">
        <v>141445956000</v>
      </c>
      <c r="Q1712" s="82">
        <v>50694000</v>
      </c>
      <c r="R1712" s="82">
        <v>-1721166000</v>
      </c>
      <c r="S1712" s="82">
        <v>256132785000</v>
      </c>
      <c r="T1712" s="82">
        <v>170595650000</v>
      </c>
      <c r="U1712" s="82">
        <v>85537135000</v>
      </c>
      <c r="V1712" s="82">
        <v>152479151000</v>
      </c>
      <c r="W1712" s="82">
        <v>-2825224000</v>
      </c>
      <c r="X1712" s="82">
        <v>-5154456000</v>
      </c>
    </row>
    <row r="1713" spans="1:24" x14ac:dyDescent="0.3">
      <c r="A1713" s="78" t="s">
        <v>6781</v>
      </c>
      <c r="B1713" s="78" t="s">
        <v>6782</v>
      </c>
      <c r="C1713" s="78" t="s">
        <v>6783</v>
      </c>
      <c r="D1713" s="78">
        <v>20150211</v>
      </c>
      <c r="E1713" s="78" t="s">
        <v>6784</v>
      </c>
      <c r="F1713" s="78">
        <v>6</v>
      </c>
      <c r="G1713" s="82">
        <v>11800</v>
      </c>
      <c r="H1713" s="82">
        <v>11750</v>
      </c>
      <c r="I1713" s="82"/>
      <c r="J1713" s="82">
        <v>6212799</v>
      </c>
      <c r="K1713" s="82">
        <v>73311028200</v>
      </c>
      <c r="L1713" s="82"/>
      <c r="M1713" s="82"/>
      <c r="N1713" s="82"/>
      <c r="O1713" s="82"/>
      <c r="P1713" s="82"/>
      <c r="Q1713" s="82"/>
      <c r="R1713" s="82"/>
      <c r="S1713" s="82"/>
      <c r="T1713" s="82"/>
      <c r="U1713" s="82"/>
      <c r="V1713" s="82"/>
      <c r="W1713" s="82"/>
      <c r="X1713" s="82"/>
    </row>
    <row r="1714" spans="1:24" x14ac:dyDescent="0.3">
      <c r="A1714" s="78" t="s">
        <v>6785</v>
      </c>
      <c r="B1714" s="78" t="s">
        <v>6786</v>
      </c>
      <c r="C1714" s="78" t="s">
        <v>6787</v>
      </c>
      <c r="D1714" s="78">
        <v>20131008</v>
      </c>
      <c r="E1714" s="78" t="s">
        <v>6788</v>
      </c>
      <c r="F1714" s="78">
        <v>12</v>
      </c>
      <c r="G1714" s="82">
        <v>16900</v>
      </c>
      <c r="H1714" s="82">
        <v>17160</v>
      </c>
      <c r="I1714" s="82">
        <v>17102</v>
      </c>
      <c r="J1714" s="82">
        <v>6830288</v>
      </c>
      <c r="K1714" s="82">
        <v>115431867200</v>
      </c>
      <c r="L1714" s="82">
        <v>89148948000</v>
      </c>
      <c r="M1714" s="82">
        <v>10260847000</v>
      </c>
      <c r="N1714" s="82">
        <v>3275000000</v>
      </c>
      <c r="O1714" s="82">
        <v>78888101000</v>
      </c>
      <c r="P1714" s="82">
        <v>64255369000</v>
      </c>
      <c r="Q1714" s="82">
        <v>8328222000</v>
      </c>
      <c r="R1714" s="82">
        <v>7397997000</v>
      </c>
      <c r="S1714" s="82">
        <v>89473713000</v>
      </c>
      <c r="T1714" s="82">
        <v>10669344000</v>
      </c>
      <c r="U1714" s="82">
        <v>78804369000</v>
      </c>
      <c r="V1714" s="82">
        <v>64492236000</v>
      </c>
      <c r="W1714" s="82">
        <v>8198682000</v>
      </c>
      <c r="X1714" s="82">
        <v>7268141000</v>
      </c>
    </row>
    <row r="1715" spans="1:24" x14ac:dyDescent="0.3">
      <c r="A1715" s="78" t="s">
        <v>6789</v>
      </c>
      <c r="B1715" s="78" t="s">
        <v>6790</v>
      </c>
      <c r="C1715" s="78" t="s">
        <v>6791</v>
      </c>
      <c r="D1715" s="78">
        <v>20090522</v>
      </c>
      <c r="E1715" s="78" t="s">
        <v>2213</v>
      </c>
      <c r="F1715" s="78">
        <v>12</v>
      </c>
      <c r="G1715" s="82">
        <v>5050</v>
      </c>
      <c r="H1715" s="82">
        <v>4895</v>
      </c>
      <c r="I1715" s="82">
        <v>4653</v>
      </c>
      <c r="J1715" s="82">
        <v>94092702</v>
      </c>
      <c r="K1715" s="82">
        <v>475168145100</v>
      </c>
      <c r="L1715" s="82"/>
      <c r="M1715" s="82"/>
      <c r="N1715" s="82"/>
      <c r="O1715" s="82"/>
      <c r="P1715" s="82"/>
      <c r="Q1715" s="82"/>
      <c r="R1715" s="82"/>
      <c r="S1715" s="82">
        <v>621126711000</v>
      </c>
      <c r="T1715" s="82">
        <v>96877321000</v>
      </c>
      <c r="U1715" s="82">
        <v>524249390000</v>
      </c>
      <c r="V1715" s="82">
        <v>14036288000</v>
      </c>
      <c r="W1715" s="82">
        <v>-85348468000</v>
      </c>
      <c r="X1715" s="82">
        <v>-87204963000</v>
      </c>
    </row>
    <row r="1716" spans="1:24" x14ac:dyDescent="0.3">
      <c r="A1716" s="78" t="s">
        <v>6792</v>
      </c>
      <c r="B1716" s="78" t="s">
        <v>6793</v>
      </c>
      <c r="C1716" s="78" t="s">
        <v>6794</v>
      </c>
      <c r="D1716" s="78">
        <v>20090730</v>
      </c>
      <c r="E1716" s="78" t="s">
        <v>6795</v>
      </c>
      <c r="F1716" s="78">
        <v>12</v>
      </c>
      <c r="G1716" s="82">
        <v>51500</v>
      </c>
      <c r="H1716" s="82">
        <v>50410</v>
      </c>
      <c r="I1716" s="82">
        <v>51437</v>
      </c>
      <c r="J1716" s="82">
        <v>44311468</v>
      </c>
      <c r="K1716" s="82">
        <v>2282040602000</v>
      </c>
      <c r="L1716" s="82">
        <v>1040966444000</v>
      </c>
      <c r="M1716" s="82">
        <v>324537976000</v>
      </c>
      <c r="N1716" s="82">
        <v>22155734000</v>
      </c>
      <c r="O1716" s="82">
        <v>716428469000</v>
      </c>
      <c r="P1716" s="82">
        <v>887796960000</v>
      </c>
      <c r="Q1716" s="82">
        <v>61707193000</v>
      </c>
      <c r="R1716" s="82">
        <v>42009183000</v>
      </c>
      <c r="S1716" s="82">
        <v>1390393145000</v>
      </c>
      <c r="T1716" s="82">
        <v>375469143000</v>
      </c>
      <c r="U1716" s="82">
        <v>1014924003000</v>
      </c>
      <c r="V1716" s="82">
        <v>958344657000</v>
      </c>
      <c r="W1716" s="82">
        <v>161970609000</v>
      </c>
      <c r="X1716" s="82">
        <v>110583053000</v>
      </c>
    </row>
    <row r="1717" spans="1:24" x14ac:dyDescent="0.3">
      <c r="A1717" s="78" t="s">
        <v>6796</v>
      </c>
      <c r="B1717" s="78" t="s">
        <v>6797</v>
      </c>
      <c r="C1717" s="78" t="s">
        <v>6798</v>
      </c>
      <c r="D1717" s="78">
        <v>20101224</v>
      </c>
      <c r="E1717" s="78" t="s">
        <v>3553</v>
      </c>
      <c r="F1717" s="78">
        <v>12</v>
      </c>
      <c r="G1717" s="82">
        <v>5760</v>
      </c>
      <c r="H1717" s="82">
        <v>5792</v>
      </c>
      <c r="I1717" s="82">
        <v>5755</v>
      </c>
      <c r="J1717" s="82">
        <v>27500000</v>
      </c>
      <c r="K1717" s="82">
        <v>158400000000</v>
      </c>
      <c r="L1717" s="82">
        <v>516581251000</v>
      </c>
      <c r="M1717" s="82">
        <v>245110712000</v>
      </c>
      <c r="N1717" s="82">
        <v>27500000000</v>
      </c>
      <c r="O1717" s="82">
        <v>271470539000</v>
      </c>
      <c r="P1717" s="82">
        <v>739147980000</v>
      </c>
      <c r="Q1717" s="82">
        <v>3852654000</v>
      </c>
      <c r="R1717" s="82">
        <v>4011922000</v>
      </c>
      <c r="S1717" s="82"/>
      <c r="T1717" s="82"/>
      <c r="U1717" s="82"/>
      <c r="V1717" s="82"/>
      <c r="W1717" s="82"/>
      <c r="X1717" s="82"/>
    </row>
    <row r="1718" spans="1:24" x14ac:dyDescent="0.3">
      <c r="A1718" s="78" t="s">
        <v>6799</v>
      </c>
      <c r="B1718" s="78" t="s">
        <v>6800</v>
      </c>
      <c r="C1718" s="78" t="s">
        <v>6801</v>
      </c>
      <c r="D1718" s="78">
        <v>20091116</v>
      </c>
      <c r="E1718" s="78" t="s">
        <v>6802</v>
      </c>
      <c r="F1718" s="78">
        <v>12</v>
      </c>
      <c r="G1718" s="82">
        <v>15900</v>
      </c>
      <c r="H1718" s="82">
        <v>16300</v>
      </c>
      <c r="I1718" s="82">
        <v>16242</v>
      </c>
      <c r="J1718" s="82">
        <v>23911798</v>
      </c>
      <c r="K1718" s="82">
        <v>380197588200</v>
      </c>
      <c r="L1718" s="82">
        <v>697192528000</v>
      </c>
      <c r="M1718" s="82">
        <v>258049647000</v>
      </c>
      <c r="N1718" s="82">
        <v>11443079000</v>
      </c>
      <c r="O1718" s="82">
        <v>439142882000</v>
      </c>
      <c r="P1718" s="82">
        <v>777486625000</v>
      </c>
      <c r="Q1718" s="82">
        <v>6130479000</v>
      </c>
      <c r="R1718" s="82">
        <v>22330981000</v>
      </c>
      <c r="S1718" s="82">
        <v>885908790000</v>
      </c>
      <c r="T1718" s="82">
        <v>441604592000</v>
      </c>
      <c r="U1718" s="82">
        <v>444304198000</v>
      </c>
      <c r="V1718" s="82">
        <v>1068291683000</v>
      </c>
      <c r="W1718" s="82">
        <v>21025940000</v>
      </c>
      <c r="X1718" s="82">
        <v>14167735000</v>
      </c>
    </row>
    <row r="1719" spans="1:24" x14ac:dyDescent="0.3">
      <c r="A1719" s="78" t="s">
        <v>6803</v>
      </c>
      <c r="B1719" s="78" t="s">
        <v>6804</v>
      </c>
      <c r="C1719" s="78" t="s">
        <v>6805</v>
      </c>
      <c r="D1719" s="78">
        <v>20141217</v>
      </c>
      <c r="E1719" s="78" t="s">
        <v>6806</v>
      </c>
      <c r="F1719" s="78">
        <v>12</v>
      </c>
      <c r="G1719" s="82">
        <v>125900</v>
      </c>
      <c r="H1719" s="82">
        <v>129940</v>
      </c>
      <c r="I1719" s="82">
        <v>135075</v>
      </c>
      <c r="J1719" s="82">
        <v>2774729</v>
      </c>
      <c r="K1719" s="82">
        <v>349338381100</v>
      </c>
      <c r="L1719" s="82">
        <v>19680041000</v>
      </c>
      <c r="M1719" s="82">
        <v>3237026000</v>
      </c>
      <c r="N1719" s="82">
        <v>1098615000</v>
      </c>
      <c r="O1719" s="82">
        <v>16443015000</v>
      </c>
      <c r="P1719" s="82">
        <v>16520698000</v>
      </c>
      <c r="Q1719" s="82">
        <v>5939280000</v>
      </c>
      <c r="R1719" s="82">
        <v>4897335000</v>
      </c>
      <c r="S1719" s="82"/>
      <c r="T1719" s="82"/>
      <c r="U1719" s="82"/>
      <c r="V1719" s="82"/>
      <c r="W1719" s="82"/>
      <c r="X1719" s="82"/>
    </row>
    <row r="1720" spans="1:24" x14ac:dyDescent="0.3">
      <c r="A1720" s="78" t="s">
        <v>6807</v>
      </c>
      <c r="B1720" s="78" t="s">
        <v>6808</v>
      </c>
      <c r="C1720" s="78" t="s">
        <v>6809</v>
      </c>
      <c r="D1720" s="78">
        <v>20141212</v>
      </c>
      <c r="E1720" s="78" t="s">
        <v>6810</v>
      </c>
      <c r="F1720" s="78">
        <v>12</v>
      </c>
      <c r="G1720" s="82">
        <v>42650</v>
      </c>
      <c r="H1720" s="82">
        <v>42480</v>
      </c>
      <c r="I1720" s="82">
        <v>42517</v>
      </c>
      <c r="J1720" s="82">
        <v>5860945</v>
      </c>
      <c r="K1720" s="82">
        <v>249969304250</v>
      </c>
      <c r="L1720" s="82"/>
      <c r="M1720" s="82"/>
      <c r="N1720" s="82"/>
      <c r="O1720" s="82"/>
      <c r="P1720" s="82"/>
      <c r="Q1720" s="82"/>
      <c r="R1720" s="82"/>
      <c r="S1720" s="82"/>
      <c r="T1720" s="82"/>
      <c r="U1720" s="82"/>
      <c r="V1720" s="82"/>
      <c r="W1720" s="82"/>
      <c r="X1720" s="82"/>
    </row>
    <row r="1721" spans="1:24" x14ac:dyDescent="0.3">
      <c r="A1721" s="78" t="s">
        <v>6811</v>
      </c>
      <c r="B1721" s="78" t="s">
        <v>6812</v>
      </c>
      <c r="C1721" s="78" t="s">
        <v>6813</v>
      </c>
      <c r="D1721" s="78">
        <v>20091204</v>
      </c>
      <c r="E1721" s="78" t="s">
        <v>6814</v>
      </c>
      <c r="F1721" s="78">
        <v>12</v>
      </c>
      <c r="G1721" s="82">
        <v>2550</v>
      </c>
      <c r="H1721" s="82">
        <v>2529</v>
      </c>
      <c r="I1721" s="82">
        <v>2437</v>
      </c>
      <c r="J1721" s="82">
        <v>42755892</v>
      </c>
      <c r="K1721" s="82">
        <v>109027524600</v>
      </c>
      <c r="L1721" s="82"/>
      <c r="M1721" s="82"/>
      <c r="N1721" s="82"/>
      <c r="O1721" s="82"/>
      <c r="P1721" s="82"/>
      <c r="Q1721" s="82"/>
      <c r="R1721" s="82"/>
      <c r="S1721" s="82">
        <v>339130148000</v>
      </c>
      <c r="T1721" s="82">
        <v>30436720000</v>
      </c>
      <c r="U1721" s="82">
        <v>308693428000</v>
      </c>
      <c r="V1721" s="82">
        <v>130621177000</v>
      </c>
      <c r="W1721" s="82">
        <v>28838793000</v>
      </c>
      <c r="X1721" s="82">
        <v>9225196000</v>
      </c>
    </row>
    <row r="1722" spans="1:24" x14ac:dyDescent="0.3">
      <c r="A1722" s="78" t="s">
        <v>6815</v>
      </c>
      <c r="B1722" s="78" t="s">
        <v>6816</v>
      </c>
      <c r="C1722" s="78" t="s">
        <v>6817</v>
      </c>
      <c r="D1722" s="78">
        <v>20091230</v>
      </c>
      <c r="E1722" s="78" t="s">
        <v>6818</v>
      </c>
      <c r="F1722" s="78">
        <v>12</v>
      </c>
      <c r="G1722" s="82">
        <v>4275</v>
      </c>
      <c r="H1722" s="82">
        <v>4208</v>
      </c>
      <c r="I1722" s="82">
        <v>4417</v>
      </c>
      <c r="J1722" s="82">
        <v>8474818</v>
      </c>
      <c r="K1722" s="82">
        <v>36229846950</v>
      </c>
      <c r="L1722" s="82">
        <v>21601383000</v>
      </c>
      <c r="M1722" s="82">
        <v>8368666000</v>
      </c>
      <c r="N1722" s="82">
        <v>3992359000</v>
      </c>
      <c r="O1722" s="82">
        <v>13232717000</v>
      </c>
      <c r="P1722" s="82">
        <v>3572154000</v>
      </c>
      <c r="Q1722" s="82">
        <v>-2698859000</v>
      </c>
      <c r="R1722" s="82">
        <v>-2765706000</v>
      </c>
      <c r="S1722" s="82">
        <v>22322810000</v>
      </c>
      <c r="T1722" s="82">
        <v>9639406000</v>
      </c>
      <c r="U1722" s="82">
        <v>12683405000</v>
      </c>
      <c r="V1722" s="82">
        <v>8092152000</v>
      </c>
      <c r="W1722" s="82">
        <v>-3412882000</v>
      </c>
      <c r="X1722" s="82">
        <v>-3498142000</v>
      </c>
    </row>
    <row r="1723" spans="1:24" x14ac:dyDescent="0.3">
      <c r="A1723" s="78" t="s">
        <v>6819</v>
      </c>
      <c r="B1723" s="78" t="s">
        <v>6820</v>
      </c>
      <c r="C1723" s="78" t="s">
        <v>6821</v>
      </c>
      <c r="D1723" s="78">
        <v>20150206</v>
      </c>
      <c r="E1723" s="78" t="s">
        <v>6822</v>
      </c>
      <c r="F1723" s="78">
        <v>0</v>
      </c>
      <c r="G1723" s="82">
        <v>22450</v>
      </c>
      <c r="H1723" s="82">
        <v>22980</v>
      </c>
      <c r="I1723" s="82">
        <v>23042</v>
      </c>
      <c r="J1723" s="82">
        <v>12007770</v>
      </c>
      <c r="K1723" s="82">
        <v>269574436500</v>
      </c>
      <c r="L1723" s="82"/>
      <c r="M1723" s="82"/>
      <c r="N1723" s="82"/>
      <c r="O1723" s="82"/>
      <c r="P1723" s="82"/>
      <c r="Q1723" s="82"/>
      <c r="R1723" s="82"/>
      <c r="S1723" s="82"/>
      <c r="T1723" s="82"/>
      <c r="U1723" s="82"/>
      <c r="V1723" s="82"/>
      <c r="W1723" s="82"/>
      <c r="X1723" s="82"/>
    </row>
    <row r="1724" spans="1:24" x14ac:dyDescent="0.3">
      <c r="A1724" s="78" t="s">
        <v>6823</v>
      </c>
      <c r="B1724" s="78" t="s">
        <v>6824</v>
      </c>
      <c r="C1724" s="78" t="s">
        <v>6825</v>
      </c>
      <c r="D1724" s="78">
        <v>20150126</v>
      </c>
      <c r="E1724" s="78" t="s">
        <v>6826</v>
      </c>
      <c r="F1724" s="78">
        <v>12</v>
      </c>
      <c r="G1724" s="82">
        <v>20950</v>
      </c>
      <c r="H1724" s="82">
        <v>21110</v>
      </c>
      <c r="I1724" s="82">
        <v>20437</v>
      </c>
      <c r="J1724" s="82">
        <v>16536509</v>
      </c>
      <c r="K1724" s="82">
        <v>346439863550</v>
      </c>
      <c r="L1724" s="82"/>
      <c r="M1724" s="82"/>
      <c r="N1724" s="82"/>
      <c r="O1724" s="82"/>
      <c r="P1724" s="82"/>
      <c r="Q1724" s="82"/>
      <c r="R1724" s="82"/>
      <c r="S1724" s="82"/>
      <c r="T1724" s="82"/>
      <c r="U1724" s="82"/>
      <c r="V1724" s="82"/>
      <c r="W1724" s="82"/>
      <c r="X1724" s="82"/>
    </row>
    <row r="1725" spans="1:24" x14ac:dyDescent="0.3">
      <c r="A1725" s="78" t="s">
        <v>6827</v>
      </c>
      <c r="B1725" s="78" t="s">
        <v>6828</v>
      </c>
      <c r="C1725" s="78" t="s">
        <v>6829</v>
      </c>
      <c r="D1725" s="78">
        <v>20100910</v>
      </c>
      <c r="E1725" s="78" t="s">
        <v>6830</v>
      </c>
      <c r="F1725" s="78">
        <v>12</v>
      </c>
      <c r="G1725" s="82">
        <v>11600</v>
      </c>
      <c r="H1725" s="82">
        <v>12150</v>
      </c>
      <c r="I1725" s="82">
        <v>11003</v>
      </c>
      <c r="J1725" s="82">
        <v>17094264</v>
      </c>
      <c r="K1725" s="82">
        <v>198293462400</v>
      </c>
      <c r="L1725" s="82">
        <v>168562465000</v>
      </c>
      <c r="M1725" s="82">
        <v>85898468000</v>
      </c>
      <c r="N1725" s="82">
        <v>8547132000</v>
      </c>
      <c r="O1725" s="82">
        <v>82663997000</v>
      </c>
      <c r="P1725" s="82">
        <v>133852271000</v>
      </c>
      <c r="Q1725" s="82">
        <v>3773411000</v>
      </c>
      <c r="R1725" s="82">
        <v>5557029000</v>
      </c>
      <c r="S1725" s="82">
        <v>177123367000</v>
      </c>
      <c r="T1725" s="82">
        <v>95621922000</v>
      </c>
      <c r="U1725" s="82">
        <v>81501444000</v>
      </c>
      <c r="V1725" s="82">
        <v>159851203000</v>
      </c>
      <c r="W1725" s="82">
        <v>7628035000</v>
      </c>
      <c r="X1725" s="82">
        <v>6184926000</v>
      </c>
    </row>
    <row r="1726" spans="1:24" x14ac:dyDescent="0.3">
      <c r="A1726" s="78" t="s">
        <v>6831</v>
      </c>
      <c r="B1726" s="78" t="s">
        <v>6832</v>
      </c>
      <c r="C1726" s="78" t="s">
        <v>6833</v>
      </c>
      <c r="D1726" s="78">
        <v>20091229</v>
      </c>
      <c r="E1726" s="78" t="s">
        <v>6834</v>
      </c>
      <c r="F1726" s="78">
        <v>12</v>
      </c>
      <c r="G1726" s="82">
        <v>7070</v>
      </c>
      <c r="H1726" s="82">
        <v>7312</v>
      </c>
      <c r="I1726" s="82">
        <v>7418</v>
      </c>
      <c r="J1726" s="82">
        <v>245269813</v>
      </c>
      <c r="K1726" s="82">
        <v>1734057577910</v>
      </c>
      <c r="L1726" s="82">
        <v>7878360157000</v>
      </c>
      <c r="M1726" s="82">
        <v>7226352923000</v>
      </c>
      <c r="N1726" s="82">
        <v>1226320470000</v>
      </c>
      <c r="O1726" s="82">
        <v>652007234000</v>
      </c>
      <c r="P1726" s="82">
        <v>6280545208000</v>
      </c>
      <c r="Q1726" s="82">
        <v>-15906563000</v>
      </c>
      <c r="R1726" s="82">
        <v>-340214061000</v>
      </c>
      <c r="S1726" s="82">
        <v>8221235671000</v>
      </c>
      <c r="T1726" s="82">
        <v>7614693070000</v>
      </c>
      <c r="U1726" s="82">
        <v>606542601000</v>
      </c>
      <c r="V1726" s="82">
        <v>6448263701000</v>
      </c>
      <c r="W1726" s="82">
        <v>27494266000</v>
      </c>
      <c r="X1726" s="82">
        <v>-401488005000</v>
      </c>
    </row>
    <row r="1727" spans="1:24" x14ac:dyDescent="0.3">
      <c r="A1727" s="78" t="s">
        <v>6835</v>
      </c>
      <c r="B1727" s="78" t="s">
        <v>6836</v>
      </c>
      <c r="C1727" s="78" t="s">
        <v>6837</v>
      </c>
      <c r="D1727" s="78">
        <v>20091223</v>
      </c>
      <c r="E1727" s="78" t="s">
        <v>2213</v>
      </c>
      <c r="F1727" s="78">
        <v>12</v>
      </c>
      <c r="G1727" s="82">
        <v>1185</v>
      </c>
      <c r="H1727" s="82">
        <v>1190</v>
      </c>
      <c r="I1727" s="82">
        <v>1290</v>
      </c>
      <c r="J1727" s="82">
        <v>37116994</v>
      </c>
      <c r="K1727" s="82">
        <v>43983637890</v>
      </c>
      <c r="L1727" s="82"/>
      <c r="M1727" s="82"/>
      <c r="N1727" s="82"/>
      <c r="O1727" s="82"/>
      <c r="P1727" s="82"/>
      <c r="Q1727" s="82"/>
      <c r="R1727" s="82"/>
      <c r="S1727" s="82">
        <v>100837586000</v>
      </c>
      <c r="T1727" s="82">
        <v>21304882000</v>
      </c>
      <c r="U1727" s="82">
        <v>79532705000</v>
      </c>
      <c r="V1727" s="82">
        <v>51594803000</v>
      </c>
      <c r="W1727" s="82">
        <v>3769899000</v>
      </c>
      <c r="X1727" s="82">
        <v>-1747309000</v>
      </c>
    </row>
    <row r="1728" spans="1:24" x14ac:dyDescent="0.3">
      <c r="A1728" s="78" t="s">
        <v>6838</v>
      </c>
      <c r="B1728" s="78" t="s">
        <v>6839</v>
      </c>
      <c r="C1728" s="78" t="s">
        <v>6840</v>
      </c>
      <c r="D1728" s="78">
        <v>20100201</v>
      </c>
      <c r="E1728" s="78" t="s">
        <v>6841</v>
      </c>
      <c r="F1728" s="78">
        <v>12</v>
      </c>
      <c r="G1728" s="82">
        <v>50200</v>
      </c>
      <c r="H1728" s="82">
        <v>51460</v>
      </c>
      <c r="I1728" s="82">
        <v>49210</v>
      </c>
      <c r="J1728" s="82">
        <v>25103969</v>
      </c>
      <c r="K1728" s="82">
        <v>1260219243800</v>
      </c>
      <c r="L1728" s="82">
        <v>3599864325000</v>
      </c>
      <c r="M1728" s="82">
        <v>2060036938000</v>
      </c>
      <c r="N1728" s="82">
        <v>139358295000</v>
      </c>
      <c r="O1728" s="82">
        <v>1539827386000</v>
      </c>
      <c r="P1728" s="82">
        <v>2843505691000</v>
      </c>
      <c r="Q1728" s="82">
        <v>93752274000</v>
      </c>
      <c r="R1728" s="82">
        <v>36285441000</v>
      </c>
      <c r="S1728" s="82">
        <v>4785651350000</v>
      </c>
      <c r="T1728" s="82">
        <v>2864613728000</v>
      </c>
      <c r="U1728" s="82">
        <v>1921037623000</v>
      </c>
      <c r="V1728" s="82">
        <v>3917396836000</v>
      </c>
      <c r="W1728" s="82">
        <v>110163091000</v>
      </c>
      <c r="X1728" s="82">
        <v>36605032000</v>
      </c>
    </row>
    <row r="1729" spans="1:24" x14ac:dyDescent="0.3">
      <c r="A1729" s="78" t="s">
        <v>6842</v>
      </c>
      <c r="B1729" s="78" t="s">
        <v>6843</v>
      </c>
      <c r="C1729" s="78" t="s">
        <v>6844</v>
      </c>
      <c r="D1729" s="78">
        <v>20100219</v>
      </c>
      <c r="E1729" s="78" t="s">
        <v>6845</v>
      </c>
      <c r="F1729" s="78">
        <v>12</v>
      </c>
      <c r="G1729" s="82">
        <v>69200</v>
      </c>
      <c r="H1729" s="82">
        <v>70480</v>
      </c>
      <c r="I1729" s="82">
        <v>69260</v>
      </c>
      <c r="J1729" s="82">
        <v>1257651</v>
      </c>
      <c r="K1729" s="82">
        <v>87029449200</v>
      </c>
      <c r="L1729" s="82">
        <v>70063035000</v>
      </c>
      <c r="M1729" s="82">
        <v>12427844000</v>
      </c>
      <c r="N1729" s="82">
        <v>628826000</v>
      </c>
      <c r="O1729" s="82">
        <v>57635191000</v>
      </c>
      <c r="P1729" s="82">
        <v>53327179000</v>
      </c>
      <c r="Q1729" s="82">
        <v>11721561000</v>
      </c>
      <c r="R1729" s="82">
        <v>9571042000</v>
      </c>
      <c r="S1729" s="82"/>
      <c r="T1729" s="82"/>
      <c r="U1729" s="82"/>
      <c r="V1729" s="82"/>
      <c r="W1729" s="82"/>
      <c r="X1729" s="82"/>
    </row>
    <row r="1730" spans="1:24" x14ac:dyDescent="0.3">
      <c r="A1730" s="78" t="s">
        <v>6846</v>
      </c>
      <c r="B1730" s="78" t="s">
        <v>6847</v>
      </c>
      <c r="C1730" s="78" t="s">
        <v>6848</v>
      </c>
      <c r="D1730" s="78">
        <v>20100129</v>
      </c>
      <c r="E1730" s="78" t="s">
        <v>6849</v>
      </c>
      <c r="F1730" s="78">
        <v>12</v>
      </c>
      <c r="G1730" s="82">
        <v>7050</v>
      </c>
      <c r="H1730" s="82">
        <v>7064</v>
      </c>
      <c r="I1730" s="82">
        <v>6628</v>
      </c>
      <c r="J1730" s="82">
        <v>10000000</v>
      </c>
      <c r="K1730" s="82">
        <v>70500000000</v>
      </c>
      <c r="L1730" s="82">
        <v>170741959000</v>
      </c>
      <c r="M1730" s="82">
        <v>105938730000</v>
      </c>
      <c r="N1730" s="82">
        <v>5000000000</v>
      </c>
      <c r="O1730" s="82">
        <v>64803229000</v>
      </c>
      <c r="P1730" s="82">
        <v>144586377000</v>
      </c>
      <c r="Q1730" s="82">
        <v>-7896494000</v>
      </c>
      <c r="R1730" s="82">
        <v>-5390996000</v>
      </c>
      <c r="S1730" s="82">
        <v>172676168000</v>
      </c>
      <c r="T1730" s="82">
        <v>106553159000</v>
      </c>
      <c r="U1730" s="82">
        <v>66123009000</v>
      </c>
      <c r="V1730" s="82">
        <v>145785495000</v>
      </c>
      <c r="W1730" s="82">
        <v>-7364205000</v>
      </c>
      <c r="X1730" s="82">
        <v>-4670074000</v>
      </c>
    </row>
    <row r="1731" spans="1:24" x14ac:dyDescent="0.3">
      <c r="A1731" s="78" t="s">
        <v>6850</v>
      </c>
      <c r="B1731" s="78" t="s">
        <v>6851</v>
      </c>
      <c r="C1731" s="78" t="s">
        <v>6852</v>
      </c>
      <c r="D1731" s="78">
        <v>20100129</v>
      </c>
      <c r="E1731" s="78" t="s">
        <v>6853</v>
      </c>
      <c r="F1731" s="78">
        <v>6</v>
      </c>
      <c r="G1731" s="82">
        <v>3690</v>
      </c>
      <c r="H1731" s="82">
        <v>3661</v>
      </c>
      <c r="I1731" s="82">
        <v>3621</v>
      </c>
      <c r="J1731" s="82">
        <v>12400000</v>
      </c>
      <c r="K1731" s="82">
        <v>45756000000</v>
      </c>
      <c r="L1731" s="82">
        <v>117209953000</v>
      </c>
      <c r="M1731" s="82">
        <v>64199486000</v>
      </c>
      <c r="N1731" s="82">
        <v>62000000000</v>
      </c>
      <c r="O1731" s="82">
        <v>53010467000</v>
      </c>
      <c r="P1731" s="82">
        <v>1158308000</v>
      </c>
      <c r="Q1731" s="82">
        <v>74772000</v>
      </c>
      <c r="R1731" s="82">
        <v>-3039532000</v>
      </c>
      <c r="S1731" s="82"/>
      <c r="T1731" s="82"/>
      <c r="U1731" s="82"/>
      <c r="V1731" s="82"/>
      <c r="W1731" s="82"/>
      <c r="X1731" s="82"/>
    </row>
    <row r="1732" spans="1:24" x14ac:dyDescent="0.3">
      <c r="A1732" s="78" t="s">
        <v>6854</v>
      </c>
      <c r="B1732" s="78" t="s">
        <v>6855</v>
      </c>
      <c r="C1732" s="78" t="s">
        <v>6856</v>
      </c>
      <c r="D1732" s="78">
        <v>20100205</v>
      </c>
      <c r="E1732" s="78" t="s">
        <v>2213</v>
      </c>
      <c r="F1732" s="78">
        <v>12</v>
      </c>
      <c r="G1732" s="82">
        <v>3005</v>
      </c>
      <c r="H1732" s="82">
        <v>2962</v>
      </c>
      <c r="I1732" s="82">
        <v>2666</v>
      </c>
      <c r="J1732" s="82">
        <v>54000000</v>
      </c>
      <c r="K1732" s="82">
        <v>162270000000</v>
      </c>
      <c r="L1732" s="82"/>
      <c r="M1732" s="82"/>
      <c r="N1732" s="82"/>
      <c r="O1732" s="82"/>
      <c r="P1732" s="82"/>
      <c r="Q1732" s="82"/>
      <c r="R1732" s="82"/>
      <c r="S1732" s="82">
        <v>331947649000</v>
      </c>
      <c r="T1732" s="82">
        <v>145769746000</v>
      </c>
      <c r="U1732" s="82">
        <v>186177904000</v>
      </c>
      <c r="V1732" s="82">
        <v>247002288000</v>
      </c>
      <c r="W1732" s="82">
        <v>17412526000</v>
      </c>
      <c r="X1732" s="82">
        <v>9838296000</v>
      </c>
    </row>
    <row r="1733" spans="1:24" x14ac:dyDescent="0.3">
      <c r="A1733" s="78" t="s">
        <v>6857</v>
      </c>
      <c r="B1733" s="78" t="s">
        <v>6858</v>
      </c>
      <c r="C1733" s="78" t="s">
        <v>6859</v>
      </c>
      <c r="D1733" s="78">
        <v>20100421</v>
      </c>
      <c r="E1733" s="78" t="s">
        <v>6860</v>
      </c>
      <c r="F1733" s="78">
        <v>12</v>
      </c>
      <c r="G1733" s="82">
        <v>869</v>
      </c>
      <c r="H1733" s="82">
        <v>830</v>
      </c>
      <c r="I1733" s="82">
        <v>730</v>
      </c>
      <c r="J1733" s="82">
        <v>28325246</v>
      </c>
      <c r="K1733" s="82">
        <v>24614638774</v>
      </c>
      <c r="L1733" s="82">
        <v>29485694000</v>
      </c>
      <c r="M1733" s="82">
        <v>26693422000</v>
      </c>
      <c r="N1733" s="82">
        <v>71903000</v>
      </c>
      <c r="O1733" s="82">
        <v>2792272000</v>
      </c>
      <c r="P1733" s="82">
        <v>41246468000</v>
      </c>
      <c r="Q1733" s="82">
        <v>97867000</v>
      </c>
      <c r="R1733" s="82">
        <v>2578014000</v>
      </c>
      <c r="S1733" s="82">
        <v>35206016000</v>
      </c>
      <c r="T1733" s="82">
        <v>32098835000</v>
      </c>
      <c r="U1733" s="82">
        <v>3107181000</v>
      </c>
      <c r="V1733" s="82">
        <v>52449739000</v>
      </c>
      <c r="W1733" s="82">
        <v>-253616000</v>
      </c>
      <c r="X1733" s="82">
        <v>2068771000</v>
      </c>
    </row>
    <row r="1734" spans="1:24" x14ac:dyDescent="0.3">
      <c r="A1734" s="78" t="s">
        <v>6861</v>
      </c>
      <c r="B1734" s="78" t="s">
        <v>6862</v>
      </c>
      <c r="C1734" s="78" t="s">
        <v>6863</v>
      </c>
      <c r="D1734" s="78">
        <v>20121115</v>
      </c>
      <c r="E1734" s="78" t="s">
        <v>6864</v>
      </c>
      <c r="F1734" s="78">
        <v>12</v>
      </c>
      <c r="G1734" s="82">
        <v>3725</v>
      </c>
      <c r="H1734" s="82">
        <v>3787</v>
      </c>
      <c r="I1734" s="82">
        <v>3718</v>
      </c>
      <c r="J1734" s="82">
        <v>9865093</v>
      </c>
      <c r="K1734" s="82">
        <v>36747471425</v>
      </c>
      <c r="L1734" s="82">
        <v>50017732000</v>
      </c>
      <c r="M1734" s="82">
        <v>9489935000</v>
      </c>
      <c r="N1734" s="82">
        <v>4932547000</v>
      </c>
      <c r="O1734" s="82">
        <v>40527797000</v>
      </c>
      <c r="P1734" s="82">
        <v>33631995000</v>
      </c>
      <c r="Q1734" s="82">
        <v>1203174000</v>
      </c>
      <c r="R1734" s="82">
        <v>504223000</v>
      </c>
      <c r="S1734" s="82">
        <v>50734917000</v>
      </c>
      <c r="T1734" s="82">
        <v>11632628000</v>
      </c>
      <c r="U1734" s="82">
        <v>39102288000</v>
      </c>
      <c r="V1734" s="82">
        <v>34033619000</v>
      </c>
      <c r="W1734" s="82">
        <v>347356000</v>
      </c>
      <c r="X1734" s="82">
        <v>-441697000</v>
      </c>
    </row>
    <row r="1735" spans="1:24" x14ac:dyDescent="0.3">
      <c r="A1735" s="78" t="s">
        <v>6865</v>
      </c>
      <c r="B1735" s="78" t="s">
        <v>6866</v>
      </c>
      <c r="C1735" s="78" t="s">
        <v>6867</v>
      </c>
      <c r="D1735" s="78">
        <v>20100331</v>
      </c>
      <c r="E1735" s="78" t="s">
        <v>2213</v>
      </c>
      <c r="F1735" s="78">
        <v>6</v>
      </c>
      <c r="G1735" s="82">
        <v>4925</v>
      </c>
      <c r="H1735" s="82">
        <v>4832</v>
      </c>
      <c r="I1735" s="82">
        <v>4265</v>
      </c>
      <c r="J1735" s="82">
        <v>87773690</v>
      </c>
      <c r="K1735" s="82">
        <v>432285423250</v>
      </c>
      <c r="L1735" s="82"/>
      <c r="M1735" s="82"/>
      <c r="N1735" s="82"/>
      <c r="O1735" s="82"/>
      <c r="P1735" s="82"/>
      <c r="Q1735" s="82"/>
      <c r="R1735" s="82"/>
      <c r="S1735" s="82">
        <v>502854320000</v>
      </c>
      <c r="T1735" s="82">
        <v>78618592000</v>
      </c>
      <c r="U1735" s="82">
        <v>424235728000</v>
      </c>
      <c r="V1735" s="82">
        <v>214270159000</v>
      </c>
      <c r="W1735" s="82">
        <v>73051361000</v>
      </c>
      <c r="X1735" s="82">
        <v>50634884000</v>
      </c>
    </row>
    <row r="1736" spans="1:24" x14ac:dyDescent="0.3">
      <c r="A1736" s="78" t="s">
        <v>6868</v>
      </c>
      <c r="B1736" s="78" t="s">
        <v>6869</v>
      </c>
      <c r="C1736" s="78" t="s">
        <v>6870</v>
      </c>
      <c r="D1736" s="78">
        <v>20100423</v>
      </c>
      <c r="E1736" s="78" t="s">
        <v>2213</v>
      </c>
      <c r="F1736" s="78">
        <v>12</v>
      </c>
      <c r="G1736" s="82">
        <v>2140</v>
      </c>
      <c r="H1736" s="82">
        <v>1836</v>
      </c>
      <c r="I1736" s="82">
        <v>1684</v>
      </c>
      <c r="J1736" s="82">
        <v>33248033</v>
      </c>
      <c r="K1736" s="82">
        <v>71150790620</v>
      </c>
      <c r="L1736" s="82"/>
      <c r="M1736" s="82"/>
      <c r="N1736" s="82"/>
      <c r="O1736" s="82"/>
      <c r="P1736" s="82"/>
      <c r="Q1736" s="82"/>
      <c r="R1736" s="82"/>
      <c r="S1736" s="82">
        <v>196174344000</v>
      </c>
      <c r="T1736" s="82">
        <v>47621673000</v>
      </c>
      <c r="U1736" s="82">
        <v>148552672000</v>
      </c>
      <c r="V1736" s="82">
        <v>78919327000</v>
      </c>
      <c r="W1736" s="82">
        <v>7713421000</v>
      </c>
      <c r="X1736" s="82">
        <v>-61902000</v>
      </c>
    </row>
    <row r="1737" spans="1:24" x14ac:dyDescent="0.3">
      <c r="A1737" s="78" t="s">
        <v>6871</v>
      </c>
      <c r="B1737" s="78" t="s">
        <v>6872</v>
      </c>
      <c r="C1737" s="78" t="s">
        <v>6873</v>
      </c>
      <c r="D1737" s="78">
        <v>20100601</v>
      </c>
      <c r="E1737" s="78" t="s">
        <v>6874</v>
      </c>
      <c r="F1737" s="78">
        <v>12</v>
      </c>
      <c r="G1737" s="82">
        <v>7350</v>
      </c>
      <c r="H1737" s="82">
        <v>7120</v>
      </c>
      <c r="I1737" s="82">
        <v>7479</v>
      </c>
      <c r="J1737" s="82">
        <v>16068000</v>
      </c>
      <c r="K1737" s="82">
        <v>118099800000</v>
      </c>
      <c r="L1737" s="82">
        <v>92916390000</v>
      </c>
      <c r="M1737" s="82">
        <v>16559019000</v>
      </c>
      <c r="N1737" s="82">
        <v>8034000000</v>
      </c>
      <c r="O1737" s="82">
        <v>76357370000</v>
      </c>
      <c r="P1737" s="82">
        <v>26237003000</v>
      </c>
      <c r="Q1737" s="82">
        <v>-1347082000</v>
      </c>
      <c r="R1737" s="82">
        <v>52486806000</v>
      </c>
      <c r="S1737" s="82">
        <v>97655074000</v>
      </c>
      <c r="T1737" s="82">
        <v>28420349000</v>
      </c>
      <c r="U1737" s="82">
        <v>69234725000</v>
      </c>
      <c r="V1737" s="82">
        <v>55919505000</v>
      </c>
      <c r="W1737" s="82">
        <v>-6277794000</v>
      </c>
      <c r="X1737" s="82">
        <v>45364160000</v>
      </c>
    </row>
    <row r="1738" spans="1:24" x14ac:dyDescent="0.3">
      <c r="A1738" s="78" t="s">
        <v>6875</v>
      </c>
      <c r="B1738" s="78" t="s">
        <v>6876</v>
      </c>
      <c r="C1738" s="78" t="s">
        <v>6877</v>
      </c>
      <c r="D1738" s="78">
        <v>20100531</v>
      </c>
      <c r="E1738" s="78" t="s">
        <v>6878</v>
      </c>
      <c r="F1738" s="78">
        <v>12</v>
      </c>
      <c r="G1738" s="82">
        <v>7480</v>
      </c>
      <c r="H1738" s="82">
        <v>7628</v>
      </c>
      <c r="I1738" s="82">
        <v>7250</v>
      </c>
      <c r="J1738" s="82">
        <v>15604898</v>
      </c>
      <c r="K1738" s="82">
        <v>116724637040</v>
      </c>
      <c r="L1738" s="82">
        <v>142308195000</v>
      </c>
      <c r="M1738" s="82">
        <v>25698546000</v>
      </c>
      <c r="N1738" s="82">
        <v>7802449000</v>
      </c>
      <c r="O1738" s="82">
        <v>116609649000</v>
      </c>
      <c r="P1738" s="82">
        <v>64676569000</v>
      </c>
      <c r="Q1738" s="82">
        <v>-2463498000</v>
      </c>
      <c r="R1738" s="82">
        <v>4553880000</v>
      </c>
      <c r="S1738" s="82">
        <v>178788797000</v>
      </c>
      <c r="T1738" s="82">
        <v>35745558000</v>
      </c>
      <c r="U1738" s="82">
        <v>143043239000</v>
      </c>
      <c r="V1738" s="82">
        <v>116734031000</v>
      </c>
      <c r="W1738" s="82">
        <v>17770025000</v>
      </c>
      <c r="X1738" s="82">
        <v>11816747000</v>
      </c>
    </row>
    <row r="1739" spans="1:24" x14ac:dyDescent="0.3">
      <c r="A1739" s="78" t="s">
        <v>6879</v>
      </c>
      <c r="B1739" s="78" t="s">
        <v>6880</v>
      </c>
      <c r="C1739" s="78" t="s">
        <v>6881</v>
      </c>
      <c r="D1739" s="78">
        <v>19920604</v>
      </c>
      <c r="E1739" s="78" t="s">
        <v>6882</v>
      </c>
      <c r="F1739" s="78">
        <v>3</v>
      </c>
      <c r="G1739" s="82">
        <v>1950</v>
      </c>
      <c r="H1739" s="82">
        <v>1969</v>
      </c>
      <c r="I1739" s="82">
        <v>2034</v>
      </c>
      <c r="J1739" s="82">
        <v>18663047</v>
      </c>
      <c r="K1739" s="82">
        <v>36392941650</v>
      </c>
      <c r="L1739" s="82">
        <v>8022270000</v>
      </c>
      <c r="M1739" s="82">
        <v>2292212000</v>
      </c>
      <c r="N1739" s="82">
        <v>8700755000</v>
      </c>
      <c r="O1739" s="82">
        <v>5730057000</v>
      </c>
      <c r="P1739" s="82">
        <v>6025986000</v>
      </c>
      <c r="Q1739" s="82">
        <v>-407490000</v>
      </c>
      <c r="R1739" s="82">
        <v>-374386000</v>
      </c>
      <c r="S1739" s="82"/>
      <c r="T1739" s="82"/>
      <c r="U1739" s="82"/>
      <c r="V1739" s="82"/>
      <c r="W1739" s="82"/>
      <c r="X1739" s="82"/>
    </row>
    <row r="1740" spans="1:24" x14ac:dyDescent="0.3">
      <c r="A1740" s="78" t="s">
        <v>6883</v>
      </c>
      <c r="B1740" s="78" t="s">
        <v>6884</v>
      </c>
      <c r="C1740" s="78" t="s">
        <v>6885</v>
      </c>
      <c r="D1740" s="78">
        <v>20100730</v>
      </c>
      <c r="E1740" s="78" t="s">
        <v>6886</v>
      </c>
      <c r="F1740" s="78">
        <v>12</v>
      </c>
      <c r="G1740" s="82">
        <v>6090</v>
      </c>
      <c r="H1740" s="82">
        <v>6156</v>
      </c>
      <c r="I1740" s="82">
        <v>7111</v>
      </c>
      <c r="J1740" s="82">
        <v>24087955</v>
      </c>
      <c r="K1740" s="82">
        <v>146695645950</v>
      </c>
      <c r="L1740" s="82">
        <v>2024866353000</v>
      </c>
      <c r="M1740" s="82">
        <v>1742666010000</v>
      </c>
      <c r="N1740" s="82">
        <v>143078440000</v>
      </c>
      <c r="O1740" s="82">
        <v>282200343000</v>
      </c>
      <c r="P1740" s="82">
        <v>839238030000</v>
      </c>
      <c r="Q1740" s="82">
        <v>-13478263000</v>
      </c>
      <c r="R1740" s="82">
        <v>-165321377000</v>
      </c>
      <c r="S1740" s="82">
        <v>2055662630000</v>
      </c>
      <c r="T1740" s="82">
        <v>1782978504000</v>
      </c>
      <c r="U1740" s="82">
        <v>272684126000</v>
      </c>
      <c r="V1740" s="82">
        <v>862621711000</v>
      </c>
      <c r="W1740" s="82">
        <v>-16974202000</v>
      </c>
      <c r="X1740" s="82">
        <v>-169180749000</v>
      </c>
    </row>
    <row r="1741" spans="1:24" x14ac:dyDescent="0.3">
      <c r="A1741" s="78" t="s">
        <v>6887</v>
      </c>
      <c r="B1741" s="78" t="s">
        <v>6888</v>
      </c>
      <c r="C1741" s="78" t="s">
        <v>6889</v>
      </c>
      <c r="D1741" s="78">
        <v>20100730</v>
      </c>
      <c r="E1741" s="78" t="s">
        <v>3499</v>
      </c>
      <c r="F1741" s="78">
        <v>12</v>
      </c>
      <c r="G1741" s="82">
        <v>120000</v>
      </c>
      <c r="H1741" s="82">
        <v>113700</v>
      </c>
      <c r="I1741" s="82">
        <v>108025</v>
      </c>
      <c r="J1741" s="82">
        <v>10230909</v>
      </c>
      <c r="K1741" s="82">
        <v>1227709080000</v>
      </c>
      <c r="L1741" s="82">
        <v>842705111000</v>
      </c>
      <c r="M1741" s="82">
        <v>391677257000</v>
      </c>
      <c r="N1741" s="82">
        <v>24361305000</v>
      </c>
      <c r="O1741" s="82">
        <v>451027854000</v>
      </c>
      <c r="P1741" s="82">
        <v>419053967000</v>
      </c>
      <c r="Q1741" s="82">
        <v>4915728000</v>
      </c>
      <c r="R1741" s="82">
        <v>8527251000</v>
      </c>
      <c r="S1741" s="82">
        <v>1017988011000</v>
      </c>
      <c r="T1741" s="82">
        <v>429222340000</v>
      </c>
      <c r="U1741" s="82">
        <v>588765671000</v>
      </c>
      <c r="V1741" s="82">
        <v>549806007000</v>
      </c>
      <c r="W1741" s="82">
        <v>27623154000</v>
      </c>
      <c r="X1741" s="82">
        <v>22955389000</v>
      </c>
    </row>
    <row r="1742" spans="1:24" x14ac:dyDescent="0.3">
      <c r="A1742" s="78" t="s">
        <v>6890</v>
      </c>
      <c r="B1742" s="78" t="s">
        <v>6891</v>
      </c>
      <c r="C1742" s="78" t="s">
        <v>6892</v>
      </c>
      <c r="D1742" s="78">
        <v>20100723</v>
      </c>
      <c r="E1742" s="78" t="s">
        <v>6814</v>
      </c>
      <c r="F1742" s="78">
        <v>12</v>
      </c>
      <c r="G1742" s="82">
        <v>943</v>
      </c>
      <c r="H1742" s="82">
        <v>866</v>
      </c>
      <c r="I1742" s="82">
        <v>765</v>
      </c>
      <c r="J1742" s="82">
        <v>55880000</v>
      </c>
      <c r="K1742" s="82">
        <v>52694840000</v>
      </c>
      <c r="L1742" s="82"/>
      <c r="M1742" s="82"/>
      <c r="N1742" s="82"/>
      <c r="O1742" s="82"/>
      <c r="P1742" s="82"/>
      <c r="Q1742" s="82"/>
      <c r="R1742" s="82"/>
      <c r="S1742" s="82">
        <v>216656514000</v>
      </c>
      <c r="T1742" s="82">
        <v>190000201000</v>
      </c>
      <c r="U1742" s="82">
        <v>26656313000</v>
      </c>
      <c r="V1742" s="82">
        <v>124518186000</v>
      </c>
      <c r="W1742" s="82">
        <v>-45799000</v>
      </c>
      <c r="X1742" s="82">
        <v>-3644147000</v>
      </c>
    </row>
    <row r="1743" spans="1:24" x14ac:dyDescent="0.3">
      <c r="A1743" s="78" t="s">
        <v>6893</v>
      </c>
      <c r="B1743" s="78" t="s">
        <v>6894</v>
      </c>
      <c r="C1743" s="78" t="s">
        <v>6895</v>
      </c>
      <c r="D1743" s="78">
        <v>20101213</v>
      </c>
      <c r="E1743" s="78" t="s">
        <v>6896</v>
      </c>
      <c r="F1743" s="78">
        <v>12</v>
      </c>
      <c r="G1743" s="82">
        <v>1900</v>
      </c>
      <c r="H1743" s="82">
        <v>1833</v>
      </c>
      <c r="I1743" s="82">
        <v>1833</v>
      </c>
      <c r="J1743" s="82">
        <v>21969115</v>
      </c>
      <c r="K1743" s="82">
        <v>41741318500</v>
      </c>
      <c r="L1743" s="82">
        <v>53871877000</v>
      </c>
      <c r="M1743" s="82">
        <v>27656417000</v>
      </c>
      <c r="N1743" s="82">
        <v>10861329000</v>
      </c>
      <c r="O1743" s="82">
        <v>26215461000</v>
      </c>
      <c r="P1743" s="82">
        <v>88506120000</v>
      </c>
      <c r="Q1743" s="82">
        <v>4881786000</v>
      </c>
      <c r="R1743" s="82">
        <v>3405716000</v>
      </c>
      <c r="S1743" s="82"/>
      <c r="T1743" s="82"/>
      <c r="U1743" s="82"/>
      <c r="V1743" s="82"/>
      <c r="W1743" s="82"/>
      <c r="X1743" s="82"/>
    </row>
    <row r="1744" spans="1:24" x14ac:dyDescent="0.3">
      <c r="A1744" s="78" t="s">
        <v>6897</v>
      </c>
      <c r="B1744" s="78" t="s">
        <v>1307</v>
      </c>
      <c r="C1744" s="78" t="s">
        <v>6898</v>
      </c>
      <c r="D1744" s="78">
        <v>20101005</v>
      </c>
      <c r="E1744" s="78" t="s">
        <v>6899</v>
      </c>
      <c r="F1744" s="78">
        <v>12</v>
      </c>
      <c r="G1744" s="82">
        <v>1140</v>
      </c>
      <c r="H1744" s="82">
        <v>1177</v>
      </c>
      <c r="I1744" s="82">
        <v>1171</v>
      </c>
      <c r="J1744" s="82">
        <v>30593639</v>
      </c>
      <c r="K1744" s="82">
        <v>34876748460</v>
      </c>
      <c r="L1744" s="82">
        <v>52406072000</v>
      </c>
      <c r="M1744" s="82">
        <v>8197372000</v>
      </c>
      <c r="N1744" s="82">
        <v>3059364000</v>
      </c>
      <c r="O1744" s="82">
        <v>44208700000</v>
      </c>
      <c r="P1744" s="82">
        <v>10098731000</v>
      </c>
      <c r="Q1744" s="82">
        <v>-1070351000</v>
      </c>
      <c r="R1744" s="82">
        <v>-607375000</v>
      </c>
      <c r="S1744" s="82">
        <v>52293657000</v>
      </c>
      <c r="T1744" s="82">
        <v>8208001000</v>
      </c>
      <c r="U1744" s="82">
        <v>44085656000</v>
      </c>
      <c r="V1744" s="82">
        <v>10097765000</v>
      </c>
      <c r="W1744" s="82">
        <v>-1121180000</v>
      </c>
      <c r="X1744" s="82">
        <v>-657873000</v>
      </c>
    </row>
    <row r="1745" spans="1:24" x14ac:dyDescent="0.3">
      <c r="A1745" s="78" t="s">
        <v>6900</v>
      </c>
      <c r="B1745" s="78" t="s">
        <v>6901</v>
      </c>
      <c r="C1745" s="78" t="s">
        <v>6902</v>
      </c>
      <c r="D1745" s="78">
        <v>20101110</v>
      </c>
      <c r="E1745" s="78" t="s">
        <v>6903</v>
      </c>
      <c r="F1745" s="78">
        <v>12</v>
      </c>
      <c r="G1745" s="82">
        <v>15250</v>
      </c>
      <c r="H1745" s="82">
        <v>15810</v>
      </c>
      <c r="I1745" s="82">
        <v>15915</v>
      </c>
      <c r="J1745" s="82">
        <v>32253838</v>
      </c>
      <c r="K1745" s="82">
        <v>491871029500</v>
      </c>
      <c r="L1745" s="82">
        <v>99449104000</v>
      </c>
      <c r="M1745" s="82">
        <v>19020289000</v>
      </c>
      <c r="N1745" s="82">
        <v>3225384000</v>
      </c>
      <c r="O1745" s="82">
        <v>80428814000</v>
      </c>
      <c r="P1745" s="82">
        <v>113099396000</v>
      </c>
      <c r="Q1745" s="82">
        <v>48993859000</v>
      </c>
      <c r="R1745" s="82">
        <v>39810619000</v>
      </c>
      <c r="S1745" s="82">
        <v>99958657000</v>
      </c>
      <c r="T1745" s="82">
        <v>19470752000</v>
      </c>
      <c r="U1745" s="82">
        <v>80487905000</v>
      </c>
      <c r="V1745" s="82">
        <v>113111214000</v>
      </c>
      <c r="W1745" s="82">
        <v>48882868000</v>
      </c>
      <c r="X1745" s="82">
        <v>39755752000</v>
      </c>
    </row>
    <row r="1746" spans="1:24" x14ac:dyDescent="0.3">
      <c r="A1746" s="78" t="s">
        <v>6904</v>
      </c>
      <c r="B1746" s="78" t="s">
        <v>6905</v>
      </c>
      <c r="C1746" s="78" t="s">
        <v>6906</v>
      </c>
      <c r="D1746" s="78">
        <v>20101015</v>
      </c>
      <c r="E1746" s="78" t="s">
        <v>6907</v>
      </c>
      <c r="F1746" s="78">
        <v>12</v>
      </c>
      <c r="G1746" s="82">
        <v>44900</v>
      </c>
      <c r="H1746" s="82">
        <v>46780</v>
      </c>
      <c r="I1746" s="82">
        <v>46400</v>
      </c>
      <c r="J1746" s="82">
        <v>38732089</v>
      </c>
      <c r="K1746" s="82">
        <v>1739070796100</v>
      </c>
      <c r="L1746" s="82">
        <v>2113610089000</v>
      </c>
      <c r="M1746" s="82">
        <v>754534729000</v>
      </c>
      <c r="N1746" s="82">
        <v>193660445000</v>
      </c>
      <c r="O1746" s="82">
        <v>1359075359000</v>
      </c>
      <c r="P1746" s="82">
        <v>850916423000</v>
      </c>
      <c r="Q1746" s="82">
        <v>-24287965000</v>
      </c>
      <c r="R1746" s="82">
        <v>101895293000</v>
      </c>
      <c r="S1746" s="82">
        <v>2408680531000</v>
      </c>
      <c r="T1746" s="82">
        <v>861471526000</v>
      </c>
      <c r="U1746" s="82">
        <v>1547209005000</v>
      </c>
      <c r="V1746" s="82">
        <v>909296918000</v>
      </c>
      <c r="W1746" s="82">
        <v>-31044000000</v>
      </c>
      <c r="X1746" s="82">
        <v>261846652000</v>
      </c>
    </row>
    <row r="1747" spans="1:24" x14ac:dyDescent="0.3">
      <c r="A1747" s="78" t="s">
        <v>6908</v>
      </c>
      <c r="B1747" s="78" t="s">
        <v>6909</v>
      </c>
      <c r="C1747" s="78" t="s">
        <v>6910</v>
      </c>
      <c r="D1747" s="78">
        <v>20110105</v>
      </c>
      <c r="E1747" s="78" t="s">
        <v>6911</v>
      </c>
      <c r="F1747" s="78">
        <v>12</v>
      </c>
      <c r="G1747" s="82">
        <v>3030</v>
      </c>
      <c r="H1747" s="82">
        <v>3089</v>
      </c>
      <c r="I1747" s="82">
        <v>3238</v>
      </c>
      <c r="J1747" s="82">
        <v>53267083</v>
      </c>
      <c r="K1747" s="82">
        <v>161399261490</v>
      </c>
      <c r="L1747" s="82">
        <v>57198995000</v>
      </c>
      <c r="M1747" s="82">
        <v>3322600000</v>
      </c>
      <c r="N1747" s="82">
        <v>5326708000</v>
      </c>
      <c r="O1747" s="82">
        <v>53876394000</v>
      </c>
      <c r="P1747" s="82">
        <v>11566466000</v>
      </c>
      <c r="Q1747" s="82">
        <v>-415904000</v>
      </c>
      <c r="R1747" s="82">
        <v>-691623000</v>
      </c>
      <c r="S1747" s="82">
        <v>58126583000</v>
      </c>
      <c r="T1747" s="82">
        <v>3905100000</v>
      </c>
      <c r="U1747" s="82">
        <v>54221483000</v>
      </c>
      <c r="V1747" s="82">
        <v>14981853000</v>
      </c>
      <c r="W1747" s="82">
        <v>511552000</v>
      </c>
      <c r="X1747" s="82">
        <v>-72738000</v>
      </c>
    </row>
    <row r="1748" spans="1:24" x14ac:dyDescent="0.3">
      <c r="A1748" s="78" t="s">
        <v>6912</v>
      </c>
      <c r="B1748" s="78" t="s">
        <v>6913</v>
      </c>
      <c r="C1748" s="78" t="s">
        <v>6914</v>
      </c>
      <c r="D1748" s="78">
        <v>20101203</v>
      </c>
      <c r="E1748" s="78" t="s">
        <v>6915</v>
      </c>
      <c r="F1748" s="78">
        <v>12</v>
      </c>
      <c r="G1748" s="82">
        <v>15300</v>
      </c>
      <c r="H1748" s="82">
        <v>15350</v>
      </c>
      <c r="I1748" s="82">
        <v>15770</v>
      </c>
      <c r="J1748" s="82">
        <v>16564797</v>
      </c>
      <c r="K1748" s="82">
        <v>253441394100</v>
      </c>
      <c r="L1748" s="82">
        <v>61513064000</v>
      </c>
      <c r="M1748" s="82">
        <v>7737804000</v>
      </c>
      <c r="N1748" s="82">
        <v>8092393000</v>
      </c>
      <c r="O1748" s="82">
        <v>53775260000</v>
      </c>
      <c r="P1748" s="82">
        <v>23453561000</v>
      </c>
      <c r="Q1748" s="82">
        <v>6488687000</v>
      </c>
      <c r="R1748" s="82">
        <v>6861636000</v>
      </c>
      <c r="S1748" s="82"/>
      <c r="T1748" s="82"/>
      <c r="U1748" s="82"/>
      <c r="V1748" s="82"/>
      <c r="W1748" s="82"/>
      <c r="X1748" s="82"/>
    </row>
    <row r="1749" spans="1:24" x14ac:dyDescent="0.3">
      <c r="A1749" s="78" t="s">
        <v>6916</v>
      </c>
      <c r="B1749" s="78" t="s">
        <v>6917</v>
      </c>
      <c r="C1749" s="78" t="s">
        <v>6918</v>
      </c>
      <c r="D1749" s="78">
        <v>20101130</v>
      </c>
      <c r="E1749" s="78" t="s">
        <v>2213</v>
      </c>
      <c r="F1749" s="78">
        <v>12</v>
      </c>
      <c r="G1749" s="82">
        <v>16550</v>
      </c>
      <c r="H1749" s="82">
        <v>16940</v>
      </c>
      <c r="I1749" s="82">
        <v>17695</v>
      </c>
      <c r="J1749" s="82">
        <v>47869508</v>
      </c>
      <c r="K1749" s="82">
        <v>792240357400</v>
      </c>
      <c r="L1749" s="82"/>
      <c r="M1749" s="82"/>
      <c r="N1749" s="82"/>
      <c r="O1749" s="82"/>
      <c r="P1749" s="82"/>
      <c r="Q1749" s="82"/>
      <c r="R1749" s="82"/>
      <c r="S1749" s="82">
        <v>437850731000</v>
      </c>
      <c r="T1749" s="82">
        <v>151973131000</v>
      </c>
      <c r="U1749" s="82">
        <v>285877600000</v>
      </c>
      <c r="V1749" s="82">
        <v>269945980000</v>
      </c>
      <c r="W1749" s="82">
        <v>24375852000</v>
      </c>
      <c r="X1749" s="82">
        <v>22312575000</v>
      </c>
    </row>
    <row r="1750" spans="1:24" x14ac:dyDescent="0.3">
      <c r="A1750" s="78" t="s">
        <v>6919</v>
      </c>
      <c r="B1750" s="78" t="s">
        <v>6920</v>
      </c>
      <c r="C1750" s="78" t="s">
        <v>6921</v>
      </c>
      <c r="D1750" s="78">
        <v>20110215</v>
      </c>
      <c r="E1750" s="78" t="s">
        <v>6922</v>
      </c>
      <c r="F1750" s="78">
        <v>12</v>
      </c>
      <c r="G1750" s="82">
        <v>37100</v>
      </c>
      <c r="H1750" s="82">
        <v>37220</v>
      </c>
      <c r="I1750" s="82">
        <v>36942</v>
      </c>
      <c r="J1750" s="82">
        <v>2347435</v>
      </c>
      <c r="K1750" s="82">
        <v>87089838500</v>
      </c>
      <c r="L1750" s="82">
        <v>88077812000</v>
      </c>
      <c r="M1750" s="82">
        <v>19577806000</v>
      </c>
      <c r="N1750" s="82">
        <v>2332285000</v>
      </c>
      <c r="O1750" s="82">
        <v>68500006000</v>
      </c>
      <c r="P1750" s="82">
        <v>114146233000</v>
      </c>
      <c r="Q1750" s="82">
        <v>8942362000</v>
      </c>
      <c r="R1750" s="82">
        <v>7398288000</v>
      </c>
      <c r="S1750" s="82"/>
      <c r="T1750" s="82"/>
      <c r="U1750" s="82"/>
      <c r="V1750" s="82"/>
      <c r="W1750" s="82"/>
      <c r="X1750" s="82"/>
    </row>
    <row r="1751" spans="1:24" x14ac:dyDescent="0.3">
      <c r="A1751" s="78" t="s">
        <v>6923</v>
      </c>
      <c r="B1751" s="78" t="s">
        <v>6924</v>
      </c>
      <c r="C1751" s="78" t="s">
        <v>6925</v>
      </c>
      <c r="D1751" s="78">
        <v>20110125</v>
      </c>
      <c r="E1751" s="78" t="s">
        <v>6926</v>
      </c>
      <c r="F1751" s="78">
        <v>12</v>
      </c>
      <c r="G1751" s="82">
        <v>15400</v>
      </c>
      <c r="H1751" s="82">
        <v>16330</v>
      </c>
      <c r="I1751" s="82">
        <v>15485</v>
      </c>
      <c r="J1751" s="82">
        <v>2000000</v>
      </c>
      <c r="K1751" s="82">
        <v>30800000000</v>
      </c>
      <c r="L1751" s="82">
        <v>23401615000</v>
      </c>
      <c r="M1751" s="82">
        <v>1356605000</v>
      </c>
      <c r="N1751" s="82">
        <v>1000000000</v>
      </c>
      <c r="O1751" s="82">
        <v>22045009000</v>
      </c>
      <c r="P1751" s="82">
        <v>8718708000</v>
      </c>
      <c r="Q1751" s="82">
        <v>-48906000</v>
      </c>
      <c r="R1751" s="82">
        <v>320065000</v>
      </c>
      <c r="S1751" s="82"/>
      <c r="T1751" s="82"/>
      <c r="U1751" s="82"/>
      <c r="V1751" s="82"/>
      <c r="W1751" s="82"/>
      <c r="X1751" s="82"/>
    </row>
    <row r="1752" spans="1:24" x14ac:dyDescent="0.3">
      <c r="A1752" s="78" t="s">
        <v>6927</v>
      </c>
      <c r="B1752" s="78" t="s">
        <v>6928</v>
      </c>
      <c r="C1752" s="78" t="s">
        <v>6929</v>
      </c>
      <c r="D1752" s="78">
        <v>20110216</v>
      </c>
      <c r="E1752" s="78" t="s">
        <v>6930</v>
      </c>
      <c r="F1752" s="78">
        <v>12</v>
      </c>
      <c r="G1752" s="82">
        <v>29650</v>
      </c>
      <c r="H1752" s="82">
        <v>29370</v>
      </c>
      <c r="I1752" s="82">
        <v>30097</v>
      </c>
      <c r="J1752" s="82">
        <v>8140000</v>
      </c>
      <c r="K1752" s="82">
        <v>241351000000</v>
      </c>
      <c r="L1752" s="82">
        <v>368523108000</v>
      </c>
      <c r="M1752" s="82">
        <v>202437871000</v>
      </c>
      <c r="N1752" s="82">
        <v>4070000000</v>
      </c>
      <c r="O1752" s="82">
        <v>166085237000</v>
      </c>
      <c r="P1752" s="82">
        <v>434465237000</v>
      </c>
      <c r="Q1752" s="82">
        <v>22007126000</v>
      </c>
      <c r="R1752" s="82">
        <v>21375321000</v>
      </c>
      <c r="S1752" s="82">
        <v>368202142000</v>
      </c>
      <c r="T1752" s="82">
        <v>202656905000</v>
      </c>
      <c r="U1752" s="82">
        <v>165545236000</v>
      </c>
      <c r="V1752" s="82">
        <v>434465237000</v>
      </c>
      <c r="W1752" s="82">
        <v>21617359000</v>
      </c>
      <c r="X1752" s="82">
        <v>21000468000</v>
      </c>
    </row>
    <row r="1753" spans="1:24" x14ac:dyDescent="0.3">
      <c r="A1753" s="78" t="s">
        <v>6931</v>
      </c>
      <c r="B1753" s="78" t="s">
        <v>6932</v>
      </c>
      <c r="C1753" s="78" t="s">
        <v>6933</v>
      </c>
      <c r="D1753" s="78">
        <v>20110502</v>
      </c>
      <c r="E1753" s="78" t="s">
        <v>6934</v>
      </c>
      <c r="F1753" s="78">
        <v>12</v>
      </c>
      <c r="G1753" s="82">
        <v>5040</v>
      </c>
      <c r="H1753" s="82">
        <v>5162</v>
      </c>
      <c r="I1753" s="82">
        <v>4894</v>
      </c>
      <c r="J1753" s="82">
        <v>53945938</v>
      </c>
      <c r="K1753" s="82">
        <v>271887527520</v>
      </c>
      <c r="L1753" s="82">
        <v>534004533000</v>
      </c>
      <c r="M1753" s="82">
        <v>332791582000</v>
      </c>
      <c r="N1753" s="82">
        <v>26972969000</v>
      </c>
      <c r="O1753" s="82">
        <v>201212951000</v>
      </c>
      <c r="P1753" s="82">
        <v>555742596000</v>
      </c>
      <c r="Q1753" s="82">
        <v>-7026841000</v>
      </c>
      <c r="R1753" s="82">
        <v>-5422749000</v>
      </c>
      <c r="S1753" s="82"/>
      <c r="T1753" s="82"/>
      <c r="U1753" s="82"/>
      <c r="V1753" s="82"/>
      <c r="W1753" s="82"/>
      <c r="X1753" s="82"/>
    </row>
    <row r="1754" spans="1:24" x14ac:dyDescent="0.3">
      <c r="A1754" s="78" t="s">
        <v>6935</v>
      </c>
      <c r="B1754" s="78" t="s">
        <v>6936</v>
      </c>
      <c r="C1754" s="78" t="s">
        <v>6937</v>
      </c>
      <c r="D1754" s="78">
        <v>20110714</v>
      </c>
      <c r="E1754" s="78" t="s">
        <v>6938</v>
      </c>
      <c r="F1754" s="78">
        <v>12</v>
      </c>
      <c r="G1754" s="82">
        <v>5660</v>
      </c>
      <c r="H1754" s="82">
        <v>5660</v>
      </c>
      <c r="I1754" s="82">
        <v>5660</v>
      </c>
      <c r="J1754" s="82">
        <v>3628735</v>
      </c>
      <c r="K1754" s="82">
        <v>20538640100</v>
      </c>
      <c r="L1754" s="82">
        <v>95933386000</v>
      </c>
      <c r="M1754" s="82">
        <v>77329203000</v>
      </c>
      <c r="N1754" s="82">
        <v>18143675000</v>
      </c>
      <c r="O1754" s="82">
        <v>18604183000</v>
      </c>
      <c r="P1754" s="82">
        <v>68060221000</v>
      </c>
      <c r="Q1754" s="82">
        <v>2262624000</v>
      </c>
      <c r="R1754" s="82">
        <v>2636830000</v>
      </c>
      <c r="S1754" s="82"/>
      <c r="T1754" s="82"/>
      <c r="U1754" s="82"/>
      <c r="V1754" s="82"/>
      <c r="W1754" s="82"/>
      <c r="X1754" s="82"/>
    </row>
    <row r="1755" spans="1:24" x14ac:dyDescent="0.3">
      <c r="A1755" s="78" t="s">
        <v>6939</v>
      </c>
      <c r="B1755" s="78" t="s">
        <v>6940</v>
      </c>
      <c r="C1755" s="78" t="s">
        <v>6941</v>
      </c>
      <c r="D1755" s="78">
        <v>20141105</v>
      </c>
      <c r="E1755" s="78" t="s">
        <v>6942</v>
      </c>
      <c r="F1755" s="78">
        <v>12</v>
      </c>
      <c r="G1755" s="82">
        <v>112000</v>
      </c>
      <c r="H1755" s="82">
        <v>121140</v>
      </c>
      <c r="I1755" s="82">
        <v>123250</v>
      </c>
      <c r="J1755" s="82">
        <v>6216363</v>
      </c>
      <c r="K1755" s="82">
        <v>696232656000</v>
      </c>
      <c r="L1755" s="82"/>
      <c r="M1755" s="82"/>
      <c r="N1755" s="82"/>
      <c r="O1755" s="82"/>
      <c r="P1755" s="82"/>
      <c r="Q1755" s="82"/>
      <c r="R1755" s="82"/>
      <c r="S1755" s="82"/>
      <c r="T1755" s="82"/>
      <c r="U1755" s="82"/>
      <c r="V1755" s="82"/>
      <c r="W1755" s="82"/>
      <c r="X1755" s="82"/>
    </row>
    <row r="1756" spans="1:24" x14ac:dyDescent="0.3">
      <c r="A1756" s="78" t="s">
        <v>6943</v>
      </c>
      <c r="B1756" s="78" t="s">
        <v>6944</v>
      </c>
      <c r="C1756" s="78" t="s">
        <v>6945</v>
      </c>
      <c r="D1756" s="78">
        <v>20110310</v>
      </c>
      <c r="E1756" s="78" t="s">
        <v>6946</v>
      </c>
      <c r="F1756" s="78">
        <v>3</v>
      </c>
      <c r="G1756" s="82">
        <v>1930</v>
      </c>
      <c r="H1756" s="82">
        <v>1930</v>
      </c>
      <c r="I1756" s="82">
        <v>1930</v>
      </c>
      <c r="J1756" s="82">
        <v>2794600</v>
      </c>
      <c r="K1756" s="82">
        <v>5393578000</v>
      </c>
      <c r="L1756" s="82">
        <v>10158940000</v>
      </c>
      <c r="M1756" s="82">
        <v>4449405000</v>
      </c>
      <c r="N1756" s="82">
        <v>12973000000</v>
      </c>
      <c r="O1756" s="82">
        <v>5709535000</v>
      </c>
      <c r="P1756" s="82">
        <v>26596000</v>
      </c>
      <c r="Q1756" s="82">
        <v>-1245379000</v>
      </c>
      <c r="R1756" s="82">
        <v>-994977000</v>
      </c>
      <c r="S1756" s="82"/>
      <c r="T1756" s="82"/>
      <c r="U1756" s="82"/>
      <c r="V1756" s="82"/>
      <c r="W1756" s="82"/>
      <c r="X1756" s="82"/>
    </row>
    <row r="1757" spans="1:24" x14ac:dyDescent="0.3">
      <c r="A1757" s="78" t="s">
        <v>6947</v>
      </c>
      <c r="B1757" s="78" t="s">
        <v>6948</v>
      </c>
      <c r="C1757" s="78" t="s">
        <v>6949</v>
      </c>
      <c r="D1757" s="78">
        <v>20110415</v>
      </c>
      <c r="E1757" s="78" t="s">
        <v>4232</v>
      </c>
      <c r="F1757" s="78">
        <v>12</v>
      </c>
      <c r="G1757" s="82">
        <v>3350</v>
      </c>
      <c r="H1757" s="82">
        <v>3361</v>
      </c>
      <c r="I1757" s="82">
        <v>3417</v>
      </c>
      <c r="J1757" s="82">
        <v>13339907</v>
      </c>
      <c r="K1757" s="82">
        <v>44688688450</v>
      </c>
      <c r="L1757" s="82">
        <v>58542890000</v>
      </c>
      <c r="M1757" s="82">
        <v>4044453000</v>
      </c>
      <c r="N1757" s="82">
        <v>66699535000</v>
      </c>
      <c r="O1757" s="82">
        <v>54498437000</v>
      </c>
      <c r="P1757" s="82">
        <v>3867500000</v>
      </c>
      <c r="Q1757" s="82">
        <v>3448070000</v>
      </c>
      <c r="R1757" s="82">
        <v>-8199477000</v>
      </c>
      <c r="S1757" s="82"/>
      <c r="T1757" s="82"/>
      <c r="U1757" s="82"/>
      <c r="V1757" s="82"/>
      <c r="W1757" s="82"/>
      <c r="X1757" s="82"/>
    </row>
    <row r="1758" spans="1:24" x14ac:dyDescent="0.3">
      <c r="A1758" s="78" t="s">
        <v>6950</v>
      </c>
      <c r="B1758" s="78" t="s">
        <v>6951</v>
      </c>
      <c r="C1758" s="78" t="s">
        <v>6952</v>
      </c>
      <c r="D1758" s="78">
        <v>20110330</v>
      </c>
      <c r="E1758" s="78" t="s">
        <v>6953</v>
      </c>
      <c r="F1758" s="78">
        <v>12</v>
      </c>
      <c r="G1758" s="82">
        <v>14450</v>
      </c>
      <c r="H1758" s="82">
        <v>14570</v>
      </c>
      <c r="I1758" s="82">
        <v>14655</v>
      </c>
      <c r="J1758" s="82">
        <v>234379899</v>
      </c>
      <c r="K1758" s="82">
        <v>3386789540550</v>
      </c>
      <c r="L1758" s="82">
        <v>4529620120000</v>
      </c>
      <c r="M1758" s="82">
        <v>960798069000</v>
      </c>
      <c r="N1758" s="82">
        <v>1171899495000</v>
      </c>
      <c r="O1758" s="82">
        <v>3568822051000</v>
      </c>
      <c r="P1758" s="82">
        <v>404321113000</v>
      </c>
      <c r="Q1758" s="82">
        <v>372642891000</v>
      </c>
      <c r="R1758" s="82">
        <v>373452585000</v>
      </c>
      <c r="S1758" s="82"/>
      <c r="T1758" s="82"/>
      <c r="U1758" s="82"/>
      <c r="V1758" s="82"/>
      <c r="W1758" s="82"/>
      <c r="X1758" s="82"/>
    </row>
    <row r="1759" spans="1:24" x14ac:dyDescent="0.3">
      <c r="A1759" s="78" t="s">
        <v>6954</v>
      </c>
      <c r="B1759" s="78" t="s">
        <v>6955</v>
      </c>
      <c r="C1759" s="78" t="s">
        <v>6956</v>
      </c>
      <c r="D1759" s="78">
        <v>20141223</v>
      </c>
      <c r="E1759" s="78" t="s">
        <v>6957</v>
      </c>
      <c r="F1759" s="78">
        <v>12</v>
      </c>
      <c r="G1759" s="82">
        <v>20700</v>
      </c>
      <c r="H1759" s="82">
        <v>21310</v>
      </c>
      <c r="I1759" s="82">
        <v>21797</v>
      </c>
      <c r="J1759" s="82">
        <v>13703053</v>
      </c>
      <c r="K1759" s="82">
        <v>283653197100</v>
      </c>
      <c r="L1759" s="82">
        <v>89035497000</v>
      </c>
      <c r="M1759" s="82">
        <v>49044765000</v>
      </c>
      <c r="N1759" s="82">
        <v>4660440000</v>
      </c>
      <c r="O1759" s="82">
        <v>39990733000</v>
      </c>
      <c r="P1759" s="82">
        <v>48326372000</v>
      </c>
      <c r="Q1759" s="82">
        <v>6179298000</v>
      </c>
      <c r="R1759" s="82">
        <v>4811657000</v>
      </c>
      <c r="S1759" s="82">
        <v>97059128000</v>
      </c>
      <c r="T1759" s="82">
        <v>52079501000</v>
      </c>
      <c r="U1759" s="82">
        <v>44979627000</v>
      </c>
      <c r="V1759" s="82">
        <v>53250846000</v>
      </c>
      <c r="W1759" s="82">
        <v>7304574000</v>
      </c>
      <c r="X1759" s="82">
        <v>4241637000</v>
      </c>
    </row>
    <row r="1760" spans="1:24" x14ac:dyDescent="0.3">
      <c r="A1760" s="78" t="s">
        <v>6958</v>
      </c>
      <c r="B1760" s="78" t="s">
        <v>6959</v>
      </c>
      <c r="C1760" s="78" t="s">
        <v>6960</v>
      </c>
      <c r="D1760" s="78">
        <v>20131113</v>
      </c>
      <c r="E1760" s="78" t="s">
        <v>6961</v>
      </c>
      <c r="F1760" s="78">
        <v>12</v>
      </c>
      <c r="G1760" s="82">
        <v>5730</v>
      </c>
      <c r="H1760" s="82">
        <v>5726</v>
      </c>
      <c r="I1760" s="82">
        <v>5586</v>
      </c>
      <c r="J1760" s="82">
        <v>9000000</v>
      </c>
      <c r="K1760" s="82">
        <v>51570000000</v>
      </c>
      <c r="L1760" s="82">
        <v>37947661000</v>
      </c>
      <c r="M1760" s="82">
        <v>3642288000</v>
      </c>
      <c r="N1760" s="82">
        <v>4500000000</v>
      </c>
      <c r="O1760" s="82">
        <v>34305373000</v>
      </c>
      <c r="P1760" s="82">
        <v>28541258000</v>
      </c>
      <c r="Q1760" s="82">
        <v>980618000</v>
      </c>
      <c r="R1760" s="82">
        <v>2040097000</v>
      </c>
      <c r="S1760" s="82">
        <v>37723464000</v>
      </c>
      <c r="T1760" s="82">
        <v>3700278000</v>
      </c>
      <c r="U1760" s="82">
        <v>34023186000</v>
      </c>
      <c r="V1760" s="82">
        <v>28556494000</v>
      </c>
      <c r="W1760" s="82">
        <v>740255000</v>
      </c>
      <c r="X1760" s="82">
        <v>1792419000</v>
      </c>
    </row>
    <row r="1761" spans="1:24" x14ac:dyDescent="0.3">
      <c r="A1761" s="78" t="s">
        <v>6962</v>
      </c>
      <c r="B1761" s="78" t="s">
        <v>6963</v>
      </c>
      <c r="C1761" s="78" t="s">
        <v>6964</v>
      </c>
      <c r="D1761" s="78">
        <v>20141121</v>
      </c>
      <c r="E1761" s="78" t="s">
        <v>6965</v>
      </c>
      <c r="F1761" s="78">
        <v>12</v>
      </c>
      <c r="G1761" s="82">
        <v>49550</v>
      </c>
      <c r="H1761" s="82">
        <v>50790</v>
      </c>
      <c r="I1761" s="82">
        <v>45572</v>
      </c>
      <c r="J1761" s="82">
        <v>4592400</v>
      </c>
      <c r="K1761" s="82">
        <v>227553420000</v>
      </c>
      <c r="L1761" s="82"/>
      <c r="M1761" s="82"/>
      <c r="N1761" s="82"/>
      <c r="O1761" s="82"/>
      <c r="P1761" s="82"/>
      <c r="Q1761" s="82"/>
      <c r="R1761" s="82"/>
      <c r="S1761" s="82"/>
      <c r="T1761" s="82"/>
      <c r="U1761" s="82"/>
      <c r="V1761" s="82"/>
      <c r="W1761" s="82"/>
      <c r="X1761" s="82"/>
    </row>
    <row r="1762" spans="1:24" x14ac:dyDescent="0.3">
      <c r="A1762" s="78" t="s">
        <v>6966</v>
      </c>
      <c r="B1762" s="78" t="s">
        <v>6967</v>
      </c>
      <c r="C1762" s="78" t="s">
        <v>6968</v>
      </c>
      <c r="D1762" s="78">
        <v>20110502</v>
      </c>
      <c r="E1762" s="78" t="s">
        <v>6969</v>
      </c>
      <c r="F1762" s="78">
        <v>12</v>
      </c>
      <c r="G1762" s="82">
        <v>9980</v>
      </c>
      <c r="H1762" s="82">
        <v>10106</v>
      </c>
      <c r="I1762" s="82">
        <v>9573</v>
      </c>
      <c r="J1762" s="82">
        <v>11305231</v>
      </c>
      <c r="K1762" s="82">
        <v>112826205380</v>
      </c>
      <c r="L1762" s="82">
        <v>81970576000</v>
      </c>
      <c r="M1762" s="82">
        <v>12628605000</v>
      </c>
      <c r="N1762" s="82">
        <v>5652616000</v>
      </c>
      <c r="O1762" s="82">
        <v>69341971000</v>
      </c>
      <c r="P1762" s="82">
        <v>37154635000</v>
      </c>
      <c r="Q1762" s="82">
        <v>2674220000</v>
      </c>
      <c r="R1762" s="82">
        <v>3381279000</v>
      </c>
      <c r="S1762" s="82"/>
      <c r="T1762" s="82"/>
      <c r="U1762" s="82"/>
      <c r="V1762" s="82"/>
      <c r="W1762" s="82"/>
      <c r="X1762" s="82"/>
    </row>
    <row r="1763" spans="1:24" x14ac:dyDescent="0.3">
      <c r="A1763" s="78" t="s">
        <v>6970</v>
      </c>
      <c r="B1763" s="78" t="s">
        <v>6971</v>
      </c>
      <c r="C1763" s="78" t="s">
        <v>6972</v>
      </c>
      <c r="D1763" s="78">
        <v>20120131</v>
      </c>
      <c r="E1763" s="78" t="s">
        <v>6973</v>
      </c>
      <c r="F1763" s="78">
        <v>12</v>
      </c>
      <c r="G1763" s="82">
        <v>4915</v>
      </c>
      <c r="H1763" s="82">
        <v>4940</v>
      </c>
      <c r="I1763" s="82">
        <v>4846</v>
      </c>
      <c r="J1763" s="82">
        <v>5421000</v>
      </c>
      <c r="K1763" s="82">
        <v>26644215000</v>
      </c>
      <c r="L1763" s="82">
        <v>94943374000</v>
      </c>
      <c r="M1763" s="82">
        <v>66109313000</v>
      </c>
      <c r="N1763" s="82">
        <v>27105000000</v>
      </c>
      <c r="O1763" s="82">
        <v>28834062000</v>
      </c>
      <c r="P1763" s="82">
        <v>4757213000</v>
      </c>
      <c r="Q1763" s="82">
        <v>2358511000</v>
      </c>
      <c r="R1763" s="82">
        <v>762808000</v>
      </c>
      <c r="S1763" s="82">
        <v>94928649000</v>
      </c>
      <c r="T1763" s="82">
        <v>66094587000</v>
      </c>
      <c r="U1763" s="82">
        <v>28834062000</v>
      </c>
      <c r="V1763" s="82">
        <v>4749213000</v>
      </c>
      <c r="W1763" s="82">
        <v>2358455000</v>
      </c>
      <c r="X1763" s="82">
        <v>762808000</v>
      </c>
    </row>
    <row r="1764" spans="1:24" x14ac:dyDescent="0.3">
      <c r="A1764" s="78" t="s">
        <v>6974</v>
      </c>
      <c r="B1764" s="78" t="s">
        <v>6975</v>
      </c>
      <c r="C1764" s="78" t="s">
        <v>6976</v>
      </c>
      <c r="D1764" s="78">
        <v>20110610</v>
      </c>
      <c r="E1764" s="78" t="s">
        <v>6977</v>
      </c>
      <c r="F1764" s="78">
        <v>12</v>
      </c>
      <c r="G1764" s="82">
        <v>217500</v>
      </c>
      <c r="H1764" s="82">
        <v>215900</v>
      </c>
      <c r="I1764" s="82">
        <v>216850</v>
      </c>
      <c r="J1764" s="82">
        <v>27875819</v>
      </c>
      <c r="K1764" s="82">
        <v>6062990632500</v>
      </c>
      <c r="L1764" s="82">
        <v>12515725118000</v>
      </c>
      <c r="M1764" s="82">
        <v>5679633798000</v>
      </c>
      <c r="N1764" s="82">
        <v>139379095000</v>
      </c>
      <c r="O1764" s="82">
        <v>6836091319000</v>
      </c>
      <c r="P1764" s="82">
        <v>8188871781000</v>
      </c>
      <c r="Q1764" s="82">
        <v>507913023000</v>
      </c>
      <c r="R1764" s="82">
        <v>350606562000</v>
      </c>
      <c r="S1764" s="82">
        <v>13606124071000</v>
      </c>
      <c r="T1764" s="82">
        <v>6634214652000</v>
      </c>
      <c r="U1764" s="82">
        <v>6971909418000</v>
      </c>
      <c r="V1764" s="82">
        <v>9914887145000</v>
      </c>
      <c r="W1764" s="82">
        <v>464668071000</v>
      </c>
      <c r="X1764" s="82">
        <v>293626645000</v>
      </c>
    </row>
    <row r="1765" spans="1:24" x14ac:dyDescent="0.3">
      <c r="A1765" s="78" t="s">
        <v>6978</v>
      </c>
      <c r="B1765" s="78" t="s">
        <v>6979</v>
      </c>
      <c r="C1765" s="78" t="s">
        <v>6980</v>
      </c>
      <c r="D1765" s="78">
        <v>20110513</v>
      </c>
      <c r="E1765" s="78" t="s">
        <v>927</v>
      </c>
      <c r="F1765" s="78">
        <v>12</v>
      </c>
      <c r="G1765" s="82">
        <v>11200</v>
      </c>
      <c r="H1765" s="82">
        <v>11500</v>
      </c>
      <c r="I1765" s="82">
        <v>10985</v>
      </c>
      <c r="J1765" s="82">
        <v>142885818</v>
      </c>
      <c r="K1765" s="82">
        <v>1600321161600</v>
      </c>
      <c r="L1765" s="82">
        <v>1088898635000</v>
      </c>
      <c r="M1765" s="82">
        <v>286885633000</v>
      </c>
      <c r="N1765" s="82">
        <v>71442909000</v>
      </c>
      <c r="O1765" s="82">
        <v>802013002000</v>
      </c>
      <c r="P1765" s="82">
        <v>37310604000</v>
      </c>
      <c r="Q1765" s="82">
        <v>21546962000</v>
      </c>
      <c r="R1765" s="82">
        <v>20380523000</v>
      </c>
      <c r="S1765" s="82"/>
      <c r="T1765" s="82"/>
      <c r="U1765" s="82"/>
      <c r="V1765" s="82"/>
      <c r="W1765" s="82"/>
      <c r="X1765" s="82"/>
    </row>
    <row r="1766" spans="1:24" x14ac:dyDescent="0.3">
      <c r="A1766" s="78" t="s">
        <v>6981</v>
      </c>
      <c r="B1766" s="78" t="s">
        <v>6982</v>
      </c>
      <c r="C1766" s="78" t="s">
        <v>6983</v>
      </c>
      <c r="D1766" s="78">
        <v>20110607</v>
      </c>
      <c r="E1766" s="78" t="s">
        <v>927</v>
      </c>
      <c r="F1766" s="78">
        <v>12</v>
      </c>
      <c r="G1766" s="82">
        <v>11650</v>
      </c>
      <c r="H1766" s="82">
        <v>11870</v>
      </c>
      <c r="I1766" s="82">
        <v>11617</v>
      </c>
      <c r="J1766" s="82">
        <v>169053154</v>
      </c>
      <c r="K1766" s="82">
        <v>1969469244100</v>
      </c>
      <c r="L1766" s="82">
        <v>2606748903000</v>
      </c>
      <c r="M1766" s="82">
        <v>503604458000</v>
      </c>
      <c r="N1766" s="82">
        <v>670265770000</v>
      </c>
      <c r="O1766" s="82">
        <v>2103144445000</v>
      </c>
      <c r="P1766" s="82">
        <v>9473686000</v>
      </c>
      <c r="Q1766" s="82">
        <v>-10328453000</v>
      </c>
      <c r="R1766" s="82">
        <v>-10758508000</v>
      </c>
      <c r="S1766" s="82"/>
      <c r="T1766" s="82"/>
      <c r="U1766" s="82"/>
      <c r="V1766" s="82"/>
      <c r="W1766" s="82"/>
      <c r="X1766" s="82"/>
    </row>
    <row r="1767" spans="1:24" x14ac:dyDescent="0.3">
      <c r="A1767" s="78" t="s">
        <v>6984</v>
      </c>
      <c r="B1767" s="78" t="s">
        <v>6985</v>
      </c>
      <c r="C1767" s="78" t="s">
        <v>6986</v>
      </c>
      <c r="D1767" s="78">
        <v>20110613</v>
      </c>
      <c r="E1767" s="78" t="s">
        <v>1518</v>
      </c>
      <c r="F1767" s="78">
        <v>12</v>
      </c>
      <c r="G1767" s="82">
        <v>3360</v>
      </c>
      <c r="H1767" s="82">
        <v>3304</v>
      </c>
      <c r="I1767" s="82">
        <v>3162</v>
      </c>
      <c r="J1767" s="82">
        <v>90088249</v>
      </c>
      <c r="K1767" s="82">
        <v>302696516640</v>
      </c>
      <c r="L1767" s="82"/>
      <c r="M1767" s="82"/>
      <c r="N1767" s="82"/>
      <c r="O1767" s="82"/>
      <c r="P1767" s="82"/>
      <c r="Q1767" s="82"/>
      <c r="R1767" s="82"/>
      <c r="S1767" s="82">
        <v>424418341000</v>
      </c>
      <c r="T1767" s="82">
        <v>171833004000</v>
      </c>
      <c r="U1767" s="82">
        <v>252585337000</v>
      </c>
      <c r="V1767" s="82">
        <v>198759397000</v>
      </c>
      <c r="W1767" s="82">
        <v>47973380000</v>
      </c>
      <c r="X1767" s="82">
        <v>32823579000</v>
      </c>
    </row>
    <row r="1768" spans="1:24" x14ac:dyDescent="0.3">
      <c r="A1768" s="78" t="s">
        <v>6987</v>
      </c>
      <c r="B1768" s="78" t="s">
        <v>6988</v>
      </c>
      <c r="C1768" s="78" t="s">
        <v>6989</v>
      </c>
      <c r="D1768" s="78">
        <v>20110926</v>
      </c>
      <c r="E1768" s="78" t="s">
        <v>6990</v>
      </c>
      <c r="F1768" s="78">
        <v>12</v>
      </c>
      <c r="G1768" s="82">
        <v>16050</v>
      </c>
      <c r="H1768" s="82">
        <v>16060</v>
      </c>
      <c r="I1768" s="82">
        <v>16007</v>
      </c>
      <c r="J1768" s="82">
        <v>10716390</v>
      </c>
      <c r="K1768" s="82">
        <v>171998059500</v>
      </c>
      <c r="L1768" s="82">
        <v>152735463000</v>
      </c>
      <c r="M1768" s="82">
        <v>14739941000</v>
      </c>
      <c r="N1768" s="82">
        <v>5358195000</v>
      </c>
      <c r="O1768" s="82">
        <v>137995522000</v>
      </c>
      <c r="P1768" s="82">
        <v>85843999000</v>
      </c>
      <c r="Q1768" s="82">
        <v>7791099000</v>
      </c>
      <c r="R1768" s="82">
        <v>7460380000</v>
      </c>
      <c r="S1768" s="82">
        <v>153588380000</v>
      </c>
      <c r="T1768" s="82">
        <v>14978433000</v>
      </c>
      <c r="U1768" s="82">
        <v>138609947000</v>
      </c>
      <c r="V1768" s="82">
        <v>85885499000</v>
      </c>
      <c r="W1768" s="82">
        <v>6914210000</v>
      </c>
      <c r="X1768" s="82">
        <v>7052610000</v>
      </c>
    </row>
    <row r="1769" spans="1:24" x14ac:dyDescent="0.3">
      <c r="A1769" s="78" t="s">
        <v>6991</v>
      </c>
      <c r="B1769" s="78" t="s">
        <v>6992</v>
      </c>
      <c r="C1769" s="78" t="s">
        <v>6993</v>
      </c>
      <c r="D1769" s="78">
        <v>20110930</v>
      </c>
      <c r="E1769" s="78" t="s">
        <v>6994</v>
      </c>
      <c r="F1769" s="78">
        <v>4</v>
      </c>
      <c r="G1769" s="82">
        <v>4650</v>
      </c>
      <c r="H1769" s="82">
        <v>4655</v>
      </c>
      <c r="I1769" s="82">
        <v>4602</v>
      </c>
      <c r="J1769" s="82">
        <v>9686000</v>
      </c>
      <c r="K1769" s="82">
        <v>45039900000</v>
      </c>
      <c r="L1769" s="82"/>
      <c r="M1769" s="82"/>
      <c r="N1769" s="82"/>
      <c r="O1769" s="82"/>
      <c r="P1769" s="82"/>
      <c r="Q1769" s="82"/>
      <c r="R1769" s="82"/>
      <c r="S1769" s="82"/>
      <c r="T1769" s="82"/>
      <c r="U1769" s="82"/>
      <c r="V1769" s="82"/>
      <c r="W1769" s="82"/>
      <c r="X1769" s="82"/>
    </row>
    <row r="1770" spans="1:24" x14ac:dyDescent="0.3">
      <c r="A1770" s="78" t="s">
        <v>6995</v>
      </c>
      <c r="B1770" s="78" t="s">
        <v>6996</v>
      </c>
      <c r="C1770" s="78" t="s">
        <v>6997</v>
      </c>
      <c r="D1770" s="78">
        <v>20120308</v>
      </c>
      <c r="E1770" s="78" t="s">
        <v>6998</v>
      </c>
      <c r="F1770" s="78">
        <v>6</v>
      </c>
      <c r="G1770" s="82">
        <v>2630</v>
      </c>
      <c r="H1770" s="82">
        <v>2642</v>
      </c>
      <c r="I1770" s="82">
        <v>2841</v>
      </c>
      <c r="J1770" s="82">
        <v>70020000</v>
      </c>
      <c r="K1770" s="82">
        <v>184152600000</v>
      </c>
      <c r="L1770" s="82"/>
      <c r="M1770" s="82"/>
      <c r="N1770" s="82"/>
      <c r="O1770" s="82"/>
      <c r="P1770" s="82"/>
      <c r="Q1770" s="82"/>
      <c r="R1770" s="82"/>
      <c r="S1770" s="82"/>
      <c r="T1770" s="82"/>
      <c r="U1770" s="82"/>
      <c r="V1770" s="82"/>
      <c r="W1770" s="82"/>
      <c r="X1770" s="82"/>
    </row>
    <row r="1771" spans="1:24" x14ac:dyDescent="0.3">
      <c r="A1771" s="78" t="s">
        <v>6999</v>
      </c>
      <c r="B1771" s="78" t="s">
        <v>7000</v>
      </c>
      <c r="C1771" s="78" t="s">
        <v>7001</v>
      </c>
      <c r="D1771" s="78">
        <v>20100831</v>
      </c>
      <c r="E1771" s="78" t="s">
        <v>7002</v>
      </c>
      <c r="F1771" s="78">
        <v>12</v>
      </c>
      <c r="G1771" s="82">
        <v>1490</v>
      </c>
      <c r="H1771" s="82">
        <v>1496</v>
      </c>
      <c r="I1771" s="82">
        <v>1437</v>
      </c>
      <c r="J1771" s="82">
        <v>36373887</v>
      </c>
      <c r="K1771" s="82">
        <v>54197091630</v>
      </c>
      <c r="L1771" s="82">
        <v>119368992000</v>
      </c>
      <c r="M1771" s="82">
        <v>36039298000</v>
      </c>
      <c r="N1771" s="82">
        <v>3637389000</v>
      </c>
      <c r="O1771" s="82">
        <v>83329695000</v>
      </c>
      <c r="P1771" s="82">
        <v>184916748000</v>
      </c>
      <c r="Q1771" s="82">
        <v>5984971000</v>
      </c>
      <c r="R1771" s="82">
        <v>4732836000</v>
      </c>
      <c r="S1771" s="82"/>
      <c r="T1771" s="82"/>
      <c r="U1771" s="82"/>
      <c r="V1771" s="82"/>
      <c r="W1771" s="82"/>
      <c r="X1771" s="82"/>
    </row>
    <row r="1772" spans="1:24" x14ac:dyDescent="0.3">
      <c r="A1772" s="78" t="s">
        <v>7003</v>
      </c>
      <c r="B1772" s="78" t="s">
        <v>7004</v>
      </c>
      <c r="C1772" s="78" t="s">
        <v>7005</v>
      </c>
      <c r="D1772" s="78">
        <v>20140725</v>
      </c>
      <c r="E1772" s="78" t="s">
        <v>7006</v>
      </c>
      <c r="F1772" s="78">
        <v>12</v>
      </c>
      <c r="G1772" s="82">
        <v>10400</v>
      </c>
      <c r="H1772" s="82">
        <v>10258</v>
      </c>
      <c r="I1772" s="82">
        <v>9901</v>
      </c>
      <c r="J1772" s="82">
        <v>6600300</v>
      </c>
      <c r="K1772" s="82">
        <v>68643120000</v>
      </c>
      <c r="L1772" s="82">
        <v>49349855000</v>
      </c>
      <c r="M1772" s="82">
        <v>7667876000</v>
      </c>
      <c r="N1772" s="82">
        <v>3300150000</v>
      </c>
      <c r="O1772" s="82">
        <v>41681979000</v>
      </c>
      <c r="P1772" s="82">
        <v>41289204000</v>
      </c>
      <c r="Q1772" s="82">
        <v>6034941000</v>
      </c>
      <c r="R1772" s="82">
        <v>4878216000</v>
      </c>
      <c r="S1772" s="82"/>
      <c r="T1772" s="82"/>
      <c r="U1772" s="82"/>
      <c r="V1772" s="82"/>
      <c r="W1772" s="82"/>
      <c r="X1772" s="82"/>
    </row>
    <row r="1773" spans="1:24" x14ac:dyDescent="0.3">
      <c r="A1773" s="78" t="s">
        <v>7007</v>
      </c>
      <c r="B1773" s="78" t="s">
        <v>7008</v>
      </c>
      <c r="C1773" s="78" t="s">
        <v>7009</v>
      </c>
      <c r="D1773" s="78">
        <v>20100702</v>
      </c>
      <c r="E1773" s="78" t="s">
        <v>7010</v>
      </c>
      <c r="F1773" s="78">
        <v>12</v>
      </c>
      <c r="G1773" s="82">
        <v>12450</v>
      </c>
      <c r="H1773" s="82">
        <v>12150</v>
      </c>
      <c r="I1773" s="82">
        <v>11287</v>
      </c>
      <c r="J1773" s="82">
        <v>11556297</v>
      </c>
      <c r="K1773" s="82">
        <v>143875897650</v>
      </c>
      <c r="L1773" s="82">
        <v>73380358000</v>
      </c>
      <c r="M1773" s="82">
        <v>22007909000</v>
      </c>
      <c r="N1773" s="82">
        <v>5778149000</v>
      </c>
      <c r="O1773" s="82">
        <v>51372449000</v>
      </c>
      <c r="P1773" s="82">
        <v>53086986000</v>
      </c>
      <c r="Q1773" s="82">
        <v>7041371000</v>
      </c>
      <c r="R1773" s="82">
        <v>5655951000</v>
      </c>
      <c r="S1773" s="82">
        <v>82492167000</v>
      </c>
      <c r="T1773" s="82">
        <v>26208685000</v>
      </c>
      <c r="U1773" s="82">
        <v>56283482000</v>
      </c>
      <c r="V1773" s="82">
        <v>60846807000</v>
      </c>
      <c r="W1773" s="82">
        <v>9801942000</v>
      </c>
      <c r="X1773" s="82">
        <v>7633960000</v>
      </c>
    </row>
    <row r="1774" spans="1:24" x14ac:dyDescent="0.3">
      <c r="A1774" s="78" t="s">
        <v>7011</v>
      </c>
      <c r="B1774" s="78" t="s">
        <v>7012</v>
      </c>
      <c r="C1774" s="78" t="s">
        <v>7013</v>
      </c>
      <c r="D1774" s="78">
        <v>20111205</v>
      </c>
      <c r="E1774" s="78" t="s">
        <v>7014</v>
      </c>
      <c r="F1774" s="78">
        <v>12</v>
      </c>
      <c r="G1774" s="82">
        <v>68200</v>
      </c>
      <c r="H1774" s="82">
        <v>70480</v>
      </c>
      <c r="I1774" s="82">
        <v>68455</v>
      </c>
      <c r="J1774" s="82">
        <v>6136619</v>
      </c>
      <c r="K1774" s="82">
        <v>418517415800</v>
      </c>
      <c r="L1774" s="82">
        <v>868233756000</v>
      </c>
      <c r="M1774" s="82">
        <v>352738276000</v>
      </c>
      <c r="N1774" s="82">
        <v>25667040000</v>
      </c>
      <c r="O1774" s="82">
        <v>515495480000</v>
      </c>
      <c r="P1774" s="82">
        <v>965850148000</v>
      </c>
      <c r="Q1774" s="82">
        <v>42901822000</v>
      </c>
      <c r="R1774" s="82">
        <v>36038624000</v>
      </c>
      <c r="S1774" s="82">
        <v>890083129000</v>
      </c>
      <c r="T1774" s="82">
        <v>375369634000</v>
      </c>
      <c r="U1774" s="82">
        <v>514713495000</v>
      </c>
      <c r="V1774" s="82">
        <v>1019349690000</v>
      </c>
      <c r="W1774" s="82">
        <v>46367735000</v>
      </c>
      <c r="X1774" s="82">
        <v>38126109000</v>
      </c>
    </row>
    <row r="1775" spans="1:24" x14ac:dyDescent="0.3">
      <c r="A1775" s="78" t="s">
        <v>7015</v>
      </c>
      <c r="B1775" s="78" t="s">
        <v>7016</v>
      </c>
      <c r="C1775" s="78" t="s">
        <v>7017</v>
      </c>
      <c r="D1775" s="78">
        <v>19941007</v>
      </c>
      <c r="E1775" s="78" t="s">
        <v>2213</v>
      </c>
      <c r="F1775" s="78">
        <v>12</v>
      </c>
      <c r="G1775" s="82">
        <v>1630</v>
      </c>
      <c r="H1775" s="82">
        <v>1710</v>
      </c>
      <c r="I1775" s="82">
        <v>1659</v>
      </c>
      <c r="J1775" s="82">
        <v>37200000</v>
      </c>
      <c r="K1775" s="82">
        <v>60636000000</v>
      </c>
      <c r="L1775" s="82">
        <v>130548014000</v>
      </c>
      <c r="M1775" s="82">
        <v>34769929000</v>
      </c>
      <c r="N1775" s="82">
        <v>93000000000</v>
      </c>
      <c r="O1775" s="82">
        <v>95778085000</v>
      </c>
      <c r="P1775" s="82">
        <v>8980549000</v>
      </c>
      <c r="Q1775" s="82">
        <v>558000000</v>
      </c>
      <c r="R1775" s="82">
        <v>405354000</v>
      </c>
      <c r="S1775" s="82"/>
      <c r="T1775" s="82"/>
      <c r="U1775" s="82"/>
      <c r="V1775" s="82"/>
      <c r="W1775" s="82"/>
      <c r="X1775" s="82"/>
    </row>
    <row r="1776" spans="1:24" x14ac:dyDescent="0.3">
      <c r="A1776" s="78" t="s">
        <v>7018</v>
      </c>
      <c r="B1776" s="78" t="s">
        <v>7019</v>
      </c>
      <c r="C1776" s="78" t="s">
        <v>7020</v>
      </c>
      <c r="D1776" s="78">
        <v>20120213</v>
      </c>
      <c r="E1776" s="78" t="s">
        <v>7021</v>
      </c>
      <c r="F1776" s="78">
        <v>12</v>
      </c>
      <c r="G1776" s="82">
        <v>5140</v>
      </c>
      <c r="H1776" s="82">
        <v>5226</v>
      </c>
      <c r="I1776" s="82">
        <v>4880</v>
      </c>
      <c r="J1776" s="82">
        <v>7932320</v>
      </c>
      <c r="K1776" s="82">
        <v>40772124800</v>
      </c>
      <c r="L1776" s="82">
        <v>46864021000</v>
      </c>
      <c r="M1776" s="82">
        <v>13982852000</v>
      </c>
      <c r="N1776" s="82">
        <v>3966160000</v>
      </c>
      <c r="O1776" s="82">
        <v>32881169000</v>
      </c>
      <c r="P1776" s="82">
        <v>26339311000</v>
      </c>
      <c r="Q1776" s="82">
        <v>2776756000</v>
      </c>
      <c r="R1776" s="82">
        <v>2549308000</v>
      </c>
      <c r="S1776" s="82"/>
      <c r="T1776" s="82"/>
      <c r="U1776" s="82"/>
      <c r="V1776" s="82"/>
      <c r="W1776" s="82"/>
      <c r="X1776" s="82"/>
    </row>
    <row r="1777" spans="1:24" x14ac:dyDescent="0.3">
      <c r="A1777" s="78" t="s">
        <v>7022</v>
      </c>
      <c r="B1777" s="78" t="s">
        <v>7023</v>
      </c>
      <c r="C1777" s="78" t="s">
        <v>7024</v>
      </c>
      <c r="D1777" s="78">
        <v>20120504</v>
      </c>
      <c r="E1777" s="78" t="s">
        <v>3983</v>
      </c>
      <c r="F1777" s="78">
        <v>12</v>
      </c>
      <c r="G1777" s="82">
        <v>3680</v>
      </c>
      <c r="H1777" s="82">
        <v>3643</v>
      </c>
      <c r="I1777" s="82">
        <v>3654</v>
      </c>
      <c r="J1777" s="82">
        <v>16149790</v>
      </c>
      <c r="K1777" s="82">
        <v>59431227200</v>
      </c>
      <c r="L1777" s="82">
        <v>79553415000</v>
      </c>
      <c r="M1777" s="82">
        <v>464583000</v>
      </c>
      <c r="N1777" s="82">
        <v>80748950000</v>
      </c>
      <c r="O1777" s="82">
        <v>79088833000</v>
      </c>
      <c r="P1777" s="82">
        <v>5158392000</v>
      </c>
      <c r="Q1777" s="82">
        <v>4167091000</v>
      </c>
      <c r="R1777" s="82">
        <v>4170180000</v>
      </c>
      <c r="S1777" s="82"/>
      <c r="T1777" s="82"/>
      <c r="U1777" s="82"/>
      <c r="V1777" s="82"/>
      <c r="W1777" s="82"/>
      <c r="X1777" s="82"/>
    </row>
    <row r="1778" spans="1:24" x14ac:dyDescent="0.3">
      <c r="A1778" s="78" t="s">
        <v>7025</v>
      </c>
      <c r="B1778" s="78" t="s">
        <v>7026</v>
      </c>
      <c r="C1778" s="78" t="s">
        <v>7027</v>
      </c>
      <c r="D1778" s="78">
        <v>20100319</v>
      </c>
      <c r="E1778" s="78" t="s">
        <v>7002</v>
      </c>
      <c r="F1778" s="78">
        <v>12</v>
      </c>
      <c r="G1778" s="82">
        <v>4170</v>
      </c>
      <c r="H1778" s="82">
        <v>4244</v>
      </c>
      <c r="I1778" s="82">
        <v>4198</v>
      </c>
      <c r="J1778" s="82">
        <v>30827256</v>
      </c>
      <c r="K1778" s="82">
        <v>128549657520</v>
      </c>
      <c r="L1778" s="82">
        <v>217793264000</v>
      </c>
      <c r="M1778" s="82">
        <v>132221630000</v>
      </c>
      <c r="N1778" s="82">
        <v>3082726000</v>
      </c>
      <c r="O1778" s="82">
        <v>85571633000</v>
      </c>
      <c r="P1778" s="82">
        <v>169086873000</v>
      </c>
      <c r="Q1778" s="82">
        <v>13159608000</v>
      </c>
      <c r="R1778" s="82">
        <v>9693822000</v>
      </c>
      <c r="S1778" s="82">
        <v>222083943000</v>
      </c>
      <c r="T1778" s="82">
        <v>136698803000</v>
      </c>
      <c r="U1778" s="82">
        <v>85385140000</v>
      </c>
      <c r="V1778" s="82">
        <v>179036106000</v>
      </c>
      <c r="W1778" s="82">
        <v>14659210000</v>
      </c>
      <c r="X1778" s="82">
        <v>10467155000</v>
      </c>
    </row>
    <row r="1779" spans="1:24" x14ac:dyDescent="0.3">
      <c r="A1779" s="78" t="s">
        <v>7028</v>
      </c>
      <c r="B1779" s="78" t="s">
        <v>7029</v>
      </c>
      <c r="C1779" s="78" t="s">
        <v>7030</v>
      </c>
      <c r="D1779" s="78">
        <v>20100910</v>
      </c>
      <c r="E1779" s="78" t="s">
        <v>7031</v>
      </c>
      <c r="F1779" s="78">
        <v>12</v>
      </c>
      <c r="G1779" s="82">
        <v>8740</v>
      </c>
      <c r="H1779" s="82">
        <v>9010</v>
      </c>
      <c r="I1779" s="82">
        <v>8792</v>
      </c>
      <c r="J1779" s="82">
        <v>14942112</v>
      </c>
      <c r="K1779" s="82">
        <v>130594058880</v>
      </c>
      <c r="L1779" s="82">
        <v>79034404000</v>
      </c>
      <c r="M1779" s="82">
        <v>13260039000</v>
      </c>
      <c r="N1779" s="82">
        <v>7188318000</v>
      </c>
      <c r="O1779" s="82">
        <v>65774365000</v>
      </c>
      <c r="P1779" s="82">
        <v>45429966000</v>
      </c>
      <c r="Q1779" s="82">
        <v>5532231000</v>
      </c>
      <c r="R1779" s="82">
        <v>6075766000</v>
      </c>
      <c r="S1779" s="82">
        <v>79056628000</v>
      </c>
      <c r="T1779" s="82">
        <v>13613090000</v>
      </c>
      <c r="U1779" s="82">
        <v>65443538000</v>
      </c>
      <c r="V1779" s="82">
        <v>45468977000</v>
      </c>
      <c r="W1779" s="82">
        <v>5363028000</v>
      </c>
      <c r="X1779" s="82">
        <v>5896763000</v>
      </c>
    </row>
    <row r="1780" spans="1:24" x14ac:dyDescent="0.3">
      <c r="A1780" s="78" t="s">
        <v>7032</v>
      </c>
      <c r="B1780" s="78" t="s">
        <v>7033</v>
      </c>
      <c r="C1780" s="78" t="s">
        <v>7034</v>
      </c>
      <c r="D1780" s="78">
        <v>20100827</v>
      </c>
      <c r="E1780" s="78" t="s">
        <v>7002</v>
      </c>
      <c r="F1780" s="78">
        <v>12</v>
      </c>
      <c r="G1780" s="82">
        <v>5620</v>
      </c>
      <c r="H1780" s="82">
        <v>5782</v>
      </c>
      <c r="I1780" s="82">
        <v>5775</v>
      </c>
      <c r="J1780" s="82">
        <v>27841064</v>
      </c>
      <c r="K1780" s="82">
        <v>156466779680</v>
      </c>
      <c r="L1780" s="82">
        <v>148944022000</v>
      </c>
      <c r="M1780" s="82">
        <v>70397608000</v>
      </c>
      <c r="N1780" s="82">
        <v>2784106000</v>
      </c>
      <c r="O1780" s="82">
        <v>78546415000</v>
      </c>
      <c r="P1780" s="82">
        <v>116969004000</v>
      </c>
      <c r="Q1780" s="82">
        <v>5622578000</v>
      </c>
      <c r="R1780" s="82">
        <v>10790439000</v>
      </c>
      <c r="S1780" s="82">
        <v>211927707000</v>
      </c>
      <c r="T1780" s="82">
        <v>107946750000</v>
      </c>
      <c r="U1780" s="82">
        <v>103980958000</v>
      </c>
      <c r="V1780" s="82">
        <v>205208006000</v>
      </c>
      <c r="W1780" s="82">
        <v>17126510000</v>
      </c>
      <c r="X1780" s="82">
        <v>11606861000</v>
      </c>
    </row>
    <row r="1781" spans="1:24" x14ac:dyDescent="0.3">
      <c r="A1781" s="78" t="s">
        <v>7035</v>
      </c>
      <c r="B1781" s="78" t="s">
        <v>7036</v>
      </c>
      <c r="C1781" s="78" t="s">
        <v>7037</v>
      </c>
      <c r="D1781" s="78">
        <v>20120629</v>
      </c>
      <c r="E1781" s="78" t="s">
        <v>3983</v>
      </c>
      <c r="F1781" s="78">
        <v>12</v>
      </c>
      <c r="G1781" s="82">
        <v>3620</v>
      </c>
      <c r="H1781" s="82">
        <v>3615</v>
      </c>
      <c r="I1781" s="82">
        <v>3634</v>
      </c>
      <c r="J1781" s="82">
        <v>15200004</v>
      </c>
      <c r="K1781" s="82">
        <v>55024014480</v>
      </c>
      <c r="L1781" s="82">
        <v>75238897000</v>
      </c>
      <c r="M1781" s="82">
        <v>927866000</v>
      </c>
      <c r="N1781" s="82">
        <v>76000020000</v>
      </c>
      <c r="O1781" s="82">
        <v>74311030000</v>
      </c>
      <c r="P1781" s="82">
        <v>4579421000</v>
      </c>
      <c r="Q1781" s="82">
        <v>4166390000</v>
      </c>
      <c r="R1781" s="82">
        <v>4106146000</v>
      </c>
      <c r="S1781" s="82"/>
      <c r="T1781" s="82"/>
      <c r="U1781" s="82"/>
      <c r="V1781" s="82"/>
      <c r="W1781" s="82"/>
      <c r="X1781" s="82"/>
    </row>
    <row r="1782" spans="1:24" x14ac:dyDescent="0.3">
      <c r="A1782" s="78" t="s">
        <v>7038</v>
      </c>
      <c r="B1782" s="78" t="s">
        <v>7039</v>
      </c>
      <c r="C1782" s="78" t="s">
        <v>7040</v>
      </c>
      <c r="D1782" s="78">
        <v>20100525</v>
      </c>
      <c r="E1782" s="78" t="s">
        <v>7002</v>
      </c>
      <c r="F1782" s="78">
        <v>12</v>
      </c>
      <c r="G1782" s="82">
        <v>4250</v>
      </c>
      <c r="H1782" s="82">
        <v>4194</v>
      </c>
      <c r="I1782" s="82">
        <v>4025</v>
      </c>
      <c r="J1782" s="82">
        <v>16032475</v>
      </c>
      <c r="K1782" s="82">
        <v>68138018750</v>
      </c>
      <c r="L1782" s="82">
        <v>186701183000</v>
      </c>
      <c r="M1782" s="82">
        <v>87722657000</v>
      </c>
      <c r="N1782" s="82">
        <v>9516238000</v>
      </c>
      <c r="O1782" s="82">
        <v>98978525000</v>
      </c>
      <c r="P1782" s="82">
        <v>113668608000</v>
      </c>
      <c r="Q1782" s="82">
        <v>5632665000</v>
      </c>
      <c r="R1782" s="82">
        <v>6110305000</v>
      </c>
      <c r="S1782" s="82">
        <v>705024042000</v>
      </c>
      <c r="T1782" s="82">
        <v>496181670000</v>
      </c>
      <c r="U1782" s="82">
        <v>208842371000</v>
      </c>
      <c r="V1782" s="82">
        <v>925432440000</v>
      </c>
      <c r="W1782" s="82">
        <v>16679105000</v>
      </c>
      <c r="X1782" s="82">
        <v>7567062000</v>
      </c>
    </row>
    <row r="1783" spans="1:24" x14ac:dyDescent="0.3">
      <c r="A1783" s="78" t="s">
        <v>7041</v>
      </c>
      <c r="B1783" s="78" t="s">
        <v>7042</v>
      </c>
      <c r="C1783" s="78" t="s">
        <v>7043</v>
      </c>
      <c r="D1783" s="78">
        <v>20120917</v>
      </c>
      <c r="E1783" s="78" t="s">
        <v>7044</v>
      </c>
      <c r="F1783" s="78">
        <v>12</v>
      </c>
      <c r="G1783" s="82">
        <v>3880</v>
      </c>
      <c r="H1783" s="82">
        <v>3853</v>
      </c>
      <c r="I1783" s="82">
        <v>3805</v>
      </c>
      <c r="J1783" s="82">
        <v>14905929</v>
      </c>
      <c r="K1783" s="82">
        <v>57835004520</v>
      </c>
      <c r="L1783" s="82">
        <v>74690316000</v>
      </c>
      <c r="M1783" s="82">
        <v>459429000</v>
      </c>
      <c r="N1783" s="82">
        <v>74529645000</v>
      </c>
      <c r="O1783" s="82">
        <v>74230887000</v>
      </c>
      <c r="P1783" s="82">
        <v>5143047000</v>
      </c>
      <c r="Q1783" s="82">
        <v>4159869000</v>
      </c>
      <c r="R1783" s="82">
        <v>4160585000</v>
      </c>
      <c r="S1783" s="82"/>
      <c r="T1783" s="82"/>
      <c r="U1783" s="82"/>
      <c r="V1783" s="82"/>
      <c r="W1783" s="82"/>
      <c r="X1783" s="82"/>
    </row>
    <row r="1784" spans="1:24" x14ac:dyDescent="0.3">
      <c r="A1784" s="78" t="s">
        <v>7045</v>
      </c>
      <c r="B1784" s="78" t="s">
        <v>7046</v>
      </c>
      <c r="C1784" s="78" t="s">
        <v>7047</v>
      </c>
      <c r="D1784" s="78">
        <v>20121004</v>
      </c>
      <c r="E1784" s="78" t="s">
        <v>7048</v>
      </c>
      <c r="F1784" s="78">
        <v>12</v>
      </c>
      <c r="G1784" s="82">
        <v>48150</v>
      </c>
      <c r="H1784" s="82">
        <v>48850</v>
      </c>
      <c r="I1784" s="82">
        <v>48727</v>
      </c>
      <c r="J1784" s="82">
        <v>123875069</v>
      </c>
      <c r="K1784" s="82">
        <v>5964584572350</v>
      </c>
      <c r="L1784" s="82">
        <v>5012292136000</v>
      </c>
      <c r="M1784" s="82">
        <v>1686474164000</v>
      </c>
      <c r="N1784" s="82">
        <v>61937535000</v>
      </c>
      <c r="O1784" s="82">
        <v>3325817972000</v>
      </c>
      <c r="P1784" s="82">
        <v>2760265439000</v>
      </c>
      <c r="Q1784" s="82">
        <v>345512050000</v>
      </c>
      <c r="R1784" s="82">
        <v>310093719000</v>
      </c>
      <c r="S1784" s="82">
        <v>8146556297000</v>
      </c>
      <c r="T1784" s="82">
        <v>3819413564000</v>
      </c>
      <c r="U1784" s="82">
        <v>4327142733000</v>
      </c>
      <c r="V1784" s="82">
        <v>5051414114000</v>
      </c>
      <c r="W1784" s="82">
        <v>787310951000</v>
      </c>
      <c r="X1784" s="82">
        <v>545320871000</v>
      </c>
    </row>
    <row r="1785" spans="1:24" x14ac:dyDescent="0.3">
      <c r="A1785" s="78" t="s">
        <v>7049</v>
      </c>
      <c r="B1785" s="78" t="s">
        <v>7050</v>
      </c>
      <c r="C1785" s="78" t="s">
        <v>7051</v>
      </c>
      <c r="D1785" s="78">
        <v>20120917</v>
      </c>
      <c r="E1785" s="78" t="s">
        <v>7052</v>
      </c>
      <c r="F1785" s="78">
        <v>12</v>
      </c>
      <c r="G1785" s="82">
        <v>62900</v>
      </c>
      <c r="H1785" s="82">
        <v>64180</v>
      </c>
      <c r="I1785" s="82">
        <v>63780</v>
      </c>
      <c r="J1785" s="82">
        <v>3204000</v>
      </c>
      <c r="K1785" s="82">
        <v>201531600000</v>
      </c>
      <c r="L1785" s="82">
        <v>413240274000</v>
      </c>
      <c r="M1785" s="82">
        <v>225272732000</v>
      </c>
      <c r="N1785" s="82">
        <v>16020000000</v>
      </c>
      <c r="O1785" s="82">
        <v>187967542000</v>
      </c>
      <c r="P1785" s="82">
        <v>724300346000</v>
      </c>
      <c r="Q1785" s="82">
        <v>37667386000</v>
      </c>
      <c r="R1785" s="82">
        <v>30062099000</v>
      </c>
      <c r="S1785" s="82">
        <v>455241929000</v>
      </c>
      <c r="T1785" s="82">
        <v>271795179000</v>
      </c>
      <c r="U1785" s="82">
        <v>183446750000</v>
      </c>
      <c r="V1785" s="82">
        <v>890011912000</v>
      </c>
      <c r="W1785" s="82">
        <v>38085737000</v>
      </c>
      <c r="X1785" s="82">
        <v>27270068000</v>
      </c>
    </row>
    <row r="1786" spans="1:24" x14ac:dyDescent="0.3">
      <c r="A1786" s="78" t="s">
        <v>7053</v>
      </c>
      <c r="B1786" s="78" t="s">
        <v>7054</v>
      </c>
      <c r="C1786" s="78" t="s">
        <v>7055</v>
      </c>
      <c r="D1786" s="78">
        <v>20121019</v>
      </c>
      <c r="E1786" s="78" t="s">
        <v>7056</v>
      </c>
      <c r="F1786" s="78">
        <v>12</v>
      </c>
      <c r="G1786" s="82">
        <v>11650</v>
      </c>
      <c r="H1786" s="82">
        <v>11500</v>
      </c>
      <c r="I1786" s="82">
        <v>11212</v>
      </c>
      <c r="J1786" s="82">
        <v>11500000</v>
      </c>
      <c r="K1786" s="82">
        <v>133975000000</v>
      </c>
      <c r="L1786" s="82">
        <v>231016600000</v>
      </c>
      <c r="M1786" s="82">
        <v>92156154000</v>
      </c>
      <c r="N1786" s="82">
        <v>5750000000</v>
      </c>
      <c r="O1786" s="82">
        <v>138860445000</v>
      </c>
      <c r="P1786" s="82">
        <v>186481276000</v>
      </c>
      <c r="Q1786" s="82">
        <v>19069098000</v>
      </c>
      <c r="R1786" s="82">
        <v>14077165000</v>
      </c>
      <c r="S1786" s="82"/>
      <c r="T1786" s="82"/>
      <c r="U1786" s="82"/>
      <c r="V1786" s="82"/>
      <c r="W1786" s="82"/>
      <c r="X1786" s="82"/>
    </row>
    <row r="1787" spans="1:24" x14ac:dyDescent="0.3">
      <c r="A1787" s="78" t="s">
        <v>7057</v>
      </c>
      <c r="B1787" s="78" t="s">
        <v>7058</v>
      </c>
      <c r="C1787" s="78" t="s">
        <v>7059</v>
      </c>
      <c r="D1787" s="78">
        <v>20121019</v>
      </c>
      <c r="E1787" s="78" t="s">
        <v>7060</v>
      </c>
      <c r="F1787" s="78">
        <v>12</v>
      </c>
      <c r="G1787" s="82">
        <v>56000</v>
      </c>
      <c r="H1787" s="82">
        <v>57260</v>
      </c>
      <c r="I1787" s="82">
        <v>60125</v>
      </c>
      <c r="J1787" s="82">
        <v>21100151</v>
      </c>
      <c r="K1787" s="82">
        <v>1181608456000</v>
      </c>
      <c r="L1787" s="82">
        <v>305075212000</v>
      </c>
      <c r="M1787" s="82">
        <v>147808925000</v>
      </c>
      <c r="N1787" s="82">
        <v>10280679000</v>
      </c>
      <c r="O1787" s="82">
        <v>157266287000</v>
      </c>
      <c r="P1787" s="82">
        <v>328931652000</v>
      </c>
      <c r="Q1787" s="82">
        <v>30668657000</v>
      </c>
      <c r="R1787" s="82">
        <v>22858790000</v>
      </c>
      <c r="S1787" s="82">
        <v>318264120000</v>
      </c>
      <c r="T1787" s="82">
        <v>158680697000</v>
      </c>
      <c r="U1787" s="82">
        <v>159583423000</v>
      </c>
      <c r="V1787" s="82">
        <v>341407299000</v>
      </c>
      <c r="W1787" s="82">
        <v>33019623000</v>
      </c>
      <c r="X1787" s="82">
        <v>24311013000</v>
      </c>
    </row>
    <row r="1788" spans="1:24" x14ac:dyDescent="0.3">
      <c r="A1788" s="78" t="s">
        <v>7061</v>
      </c>
      <c r="B1788" s="78" t="s">
        <v>7062</v>
      </c>
      <c r="C1788" s="78" t="s">
        <v>7063</v>
      </c>
      <c r="D1788" s="78">
        <v>20121217</v>
      </c>
      <c r="E1788" s="78" t="s">
        <v>7064</v>
      </c>
      <c r="F1788" s="78">
        <v>3</v>
      </c>
      <c r="G1788" s="82">
        <v>3360</v>
      </c>
      <c r="H1788" s="82">
        <v>3330</v>
      </c>
      <c r="I1788" s="82">
        <v>3232</v>
      </c>
      <c r="J1788" s="82">
        <v>21365400</v>
      </c>
      <c r="K1788" s="82">
        <v>71787744000</v>
      </c>
      <c r="L1788" s="82"/>
      <c r="M1788" s="82"/>
      <c r="N1788" s="82"/>
      <c r="O1788" s="82"/>
      <c r="P1788" s="82"/>
      <c r="Q1788" s="82"/>
      <c r="R1788" s="82"/>
      <c r="S1788" s="82">
        <v>148362206000</v>
      </c>
      <c r="T1788" s="82">
        <v>119185192000</v>
      </c>
      <c r="U1788" s="82">
        <v>29177014000</v>
      </c>
      <c r="V1788" s="82">
        <v>42922133000</v>
      </c>
      <c r="W1788" s="82">
        <v>1837806000</v>
      </c>
      <c r="X1788" s="82">
        <v>1728318000</v>
      </c>
    </row>
    <row r="1789" spans="1:24" x14ac:dyDescent="0.3">
      <c r="A1789" s="78" t="s">
        <v>7065</v>
      </c>
      <c r="B1789" s="78" t="s">
        <v>7066</v>
      </c>
      <c r="C1789" s="78" t="s">
        <v>7067</v>
      </c>
      <c r="D1789" s="78">
        <v>20130712</v>
      </c>
      <c r="E1789" s="78" t="s">
        <v>7068</v>
      </c>
      <c r="F1789" s="78">
        <v>12</v>
      </c>
      <c r="G1789" s="82">
        <v>4015</v>
      </c>
      <c r="H1789" s="82">
        <v>3972</v>
      </c>
      <c r="I1789" s="82">
        <v>3922</v>
      </c>
      <c r="J1789" s="82">
        <v>13044500</v>
      </c>
      <c r="K1789" s="82">
        <v>52373667500</v>
      </c>
      <c r="L1789" s="82">
        <v>64140276000</v>
      </c>
      <c r="M1789" s="82">
        <v>375252000</v>
      </c>
      <c r="N1789" s="82">
        <v>65222500000</v>
      </c>
      <c r="O1789" s="82">
        <v>63765024000</v>
      </c>
      <c r="P1789" s="82">
        <v>4284730000</v>
      </c>
      <c r="Q1789" s="82">
        <v>2828255000</v>
      </c>
      <c r="R1789" s="82">
        <v>2846216000</v>
      </c>
      <c r="S1789" s="82"/>
      <c r="T1789" s="82"/>
      <c r="U1789" s="82"/>
      <c r="V1789" s="82"/>
      <c r="W1789" s="82"/>
      <c r="X1789" s="82"/>
    </row>
    <row r="1790" spans="1:24" x14ac:dyDescent="0.3">
      <c r="A1790" s="78" t="s">
        <v>7069</v>
      </c>
      <c r="B1790" s="78" t="s">
        <v>7070</v>
      </c>
      <c r="C1790" s="78" t="s">
        <v>7071</v>
      </c>
      <c r="D1790" s="78">
        <v>20130408</v>
      </c>
      <c r="E1790" s="78" t="s">
        <v>3499</v>
      </c>
      <c r="F1790" s="78">
        <v>12</v>
      </c>
      <c r="G1790" s="82">
        <v>96700</v>
      </c>
      <c r="H1790" s="82">
        <v>96820</v>
      </c>
      <c r="I1790" s="82">
        <v>94355</v>
      </c>
      <c r="J1790" s="82">
        <v>7701936</v>
      </c>
      <c r="K1790" s="82">
        <v>744777211200</v>
      </c>
      <c r="L1790" s="82">
        <v>1007300207000</v>
      </c>
      <c r="M1790" s="82">
        <v>527690408000</v>
      </c>
      <c r="N1790" s="82">
        <v>38509680000</v>
      </c>
      <c r="O1790" s="82">
        <v>479609799000</v>
      </c>
      <c r="P1790" s="82">
        <v>425282348000</v>
      </c>
      <c r="Q1790" s="82">
        <v>36126823000</v>
      </c>
      <c r="R1790" s="82">
        <v>24201141000</v>
      </c>
      <c r="S1790" s="82">
        <v>1009784783000</v>
      </c>
      <c r="T1790" s="82">
        <v>529701038000</v>
      </c>
      <c r="U1790" s="82">
        <v>480083745000</v>
      </c>
      <c r="V1790" s="82">
        <v>433044399000</v>
      </c>
      <c r="W1790" s="82">
        <v>36812754000</v>
      </c>
      <c r="X1790" s="82">
        <v>25912072000</v>
      </c>
    </row>
    <row r="1791" spans="1:24" x14ac:dyDescent="0.3">
      <c r="A1791" s="78" t="s">
        <v>7072</v>
      </c>
      <c r="B1791" s="78" t="s">
        <v>7073</v>
      </c>
      <c r="C1791" s="78" t="s">
        <v>7074</v>
      </c>
      <c r="D1791" s="78">
        <v>20130419</v>
      </c>
      <c r="E1791" s="78" t="s">
        <v>7075</v>
      </c>
      <c r="F1791" s="78">
        <v>0</v>
      </c>
      <c r="G1791" s="82">
        <v>2900</v>
      </c>
      <c r="H1791" s="82">
        <v>2890</v>
      </c>
      <c r="I1791" s="82">
        <v>2953</v>
      </c>
      <c r="J1791" s="82">
        <v>80020000</v>
      </c>
      <c r="K1791" s="82">
        <v>232058000000</v>
      </c>
      <c r="L1791" s="82"/>
      <c r="M1791" s="82"/>
      <c r="N1791" s="82"/>
      <c r="O1791" s="82"/>
      <c r="P1791" s="82"/>
      <c r="Q1791" s="82"/>
      <c r="R1791" s="82"/>
      <c r="S1791" s="82"/>
      <c r="T1791" s="82"/>
      <c r="U1791" s="82"/>
      <c r="V1791" s="82"/>
      <c r="W1791" s="82"/>
      <c r="X1791" s="82"/>
    </row>
    <row r="1792" spans="1:24" x14ac:dyDescent="0.3">
      <c r="A1792" s="78" t="s">
        <v>7076</v>
      </c>
      <c r="B1792" s="78" t="s">
        <v>7077</v>
      </c>
      <c r="C1792" s="78" t="s">
        <v>7078</v>
      </c>
      <c r="D1792" s="78">
        <v>20130522</v>
      </c>
      <c r="F1792" s="78">
        <v>5</v>
      </c>
      <c r="G1792" s="82">
        <v>105165</v>
      </c>
      <c r="H1792" s="82">
        <v>105312</v>
      </c>
      <c r="I1792" s="82">
        <v>105316</v>
      </c>
      <c r="J1792" s="82">
        <v>1530000</v>
      </c>
      <c r="K1792" s="82">
        <v>160902450000</v>
      </c>
      <c r="L1792" s="82"/>
      <c r="M1792" s="82"/>
      <c r="N1792" s="82"/>
      <c r="O1792" s="82"/>
      <c r="P1792" s="82"/>
      <c r="Q1792" s="82"/>
      <c r="R1792" s="82"/>
      <c r="S1792" s="82"/>
      <c r="T1792" s="82"/>
      <c r="U1792" s="82"/>
      <c r="V1792" s="82"/>
      <c r="W1792" s="82"/>
      <c r="X1792" s="82"/>
    </row>
    <row r="1793" spans="1:24" x14ac:dyDescent="0.3">
      <c r="A1793" s="78" t="s">
        <v>7079</v>
      </c>
      <c r="B1793" s="78" t="s">
        <v>7080</v>
      </c>
      <c r="C1793" s="78" t="s">
        <v>7081</v>
      </c>
      <c r="D1793" s="78">
        <v>20130530</v>
      </c>
      <c r="E1793" s="78" t="s">
        <v>7082</v>
      </c>
      <c r="F1793" s="78">
        <v>12</v>
      </c>
      <c r="G1793" s="82">
        <v>11600</v>
      </c>
      <c r="H1793" s="82">
        <v>11980</v>
      </c>
      <c r="I1793" s="82">
        <v>12540</v>
      </c>
      <c r="J1793" s="82">
        <v>27114000</v>
      </c>
      <c r="K1793" s="82">
        <v>314522400000</v>
      </c>
      <c r="L1793" s="82">
        <v>64429182000</v>
      </c>
      <c r="M1793" s="82">
        <v>9195143000</v>
      </c>
      <c r="N1793" s="82">
        <v>1424298000</v>
      </c>
      <c r="O1793" s="82">
        <v>55234038000</v>
      </c>
      <c r="P1793" s="82">
        <v>29853443000</v>
      </c>
      <c r="Q1793" s="82">
        <v>5406041000</v>
      </c>
      <c r="R1793" s="82">
        <v>3553336000</v>
      </c>
      <c r="S1793" s="82">
        <v>76677208000</v>
      </c>
      <c r="T1793" s="82">
        <v>9261088000</v>
      </c>
      <c r="U1793" s="82">
        <v>67416119000</v>
      </c>
      <c r="V1793" s="82">
        <v>29894603000</v>
      </c>
      <c r="W1793" s="82">
        <v>4200970000</v>
      </c>
      <c r="X1793" s="82">
        <v>2763809000</v>
      </c>
    </row>
    <row r="1794" spans="1:24" x14ac:dyDescent="0.3">
      <c r="A1794" s="78" t="s">
        <v>7083</v>
      </c>
      <c r="B1794" s="78" t="s">
        <v>7084</v>
      </c>
      <c r="C1794" s="78" t="s">
        <v>7085</v>
      </c>
      <c r="D1794" s="78">
        <v>20130718</v>
      </c>
      <c r="E1794" s="78" t="s">
        <v>927</v>
      </c>
      <c r="F1794" s="78">
        <v>12</v>
      </c>
      <c r="G1794" s="82">
        <v>6390</v>
      </c>
      <c r="H1794" s="82">
        <v>6572</v>
      </c>
      <c r="I1794" s="82">
        <v>6576</v>
      </c>
      <c r="J1794" s="82">
        <v>126503947</v>
      </c>
      <c r="K1794" s="82">
        <v>808360221330</v>
      </c>
      <c r="L1794" s="82">
        <v>1602682000000</v>
      </c>
      <c r="M1794" s="82">
        <v>361251000000</v>
      </c>
      <c r="N1794" s="82">
        <v>632520000000</v>
      </c>
      <c r="O1794" s="82">
        <v>1241431000000</v>
      </c>
      <c r="P1794" s="82">
        <v>2153000000</v>
      </c>
      <c r="Q1794" s="82">
        <v>-9764000000</v>
      </c>
      <c r="R1794" s="82">
        <v>-9453000000</v>
      </c>
      <c r="S1794" s="82"/>
      <c r="T1794" s="82"/>
      <c r="U1794" s="82"/>
      <c r="V1794" s="82"/>
      <c r="W1794" s="82"/>
      <c r="X1794" s="82"/>
    </row>
    <row r="1795" spans="1:24" x14ac:dyDescent="0.3">
      <c r="A1795" s="78" t="s">
        <v>7086</v>
      </c>
      <c r="B1795" s="78" t="s">
        <v>7087</v>
      </c>
      <c r="C1795" s="78" t="s">
        <v>7088</v>
      </c>
      <c r="D1795" s="78">
        <v>20131121</v>
      </c>
      <c r="E1795" s="78" t="s">
        <v>7089</v>
      </c>
      <c r="F1795" s="78">
        <v>12</v>
      </c>
      <c r="G1795" s="82">
        <v>3100</v>
      </c>
      <c r="H1795" s="82">
        <v>3059</v>
      </c>
      <c r="I1795" s="82">
        <v>2945</v>
      </c>
      <c r="J1795" s="82">
        <v>7000000</v>
      </c>
      <c r="K1795" s="82">
        <v>21700000000</v>
      </c>
      <c r="L1795" s="82">
        <v>15015710000</v>
      </c>
      <c r="M1795" s="82">
        <v>1409573000</v>
      </c>
      <c r="N1795" s="82">
        <v>700000000</v>
      </c>
      <c r="O1795" s="82">
        <v>13606138000</v>
      </c>
      <c r="P1795" s="82"/>
      <c r="Q1795" s="82">
        <v>-85926000</v>
      </c>
      <c r="R1795" s="82">
        <v>137462000</v>
      </c>
      <c r="S1795" s="82"/>
      <c r="T1795" s="82"/>
      <c r="U1795" s="82"/>
      <c r="V1795" s="82"/>
      <c r="W1795" s="82"/>
      <c r="X1795" s="82"/>
    </row>
    <row r="1796" spans="1:24" x14ac:dyDescent="0.3">
      <c r="A1796" s="78" t="s">
        <v>7090</v>
      </c>
      <c r="B1796" s="78" t="s">
        <v>7091</v>
      </c>
      <c r="C1796" s="78" t="s">
        <v>7092</v>
      </c>
      <c r="D1796" s="78">
        <v>20130916</v>
      </c>
      <c r="E1796" s="78" t="s">
        <v>7093</v>
      </c>
      <c r="F1796" s="78">
        <v>12</v>
      </c>
      <c r="G1796" s="82">
        <v>28300</v>
      </c>
      <c r="H1796" s="82">
        <v>29330</v>
      </c>
      <c r="I1796" s="82">
        <v>30275</v>
      </c>
      <c r="J1796" s="82">
        <v>52482995</v>
      </c>
      <c r="K1796" s="82">
        <v>1485268758500</v>
      </c>
      <c r="L1796" s="82">
        <v>869400707000</v>
      </c>
      <c r="M1796" s="82">
        <v>294796615000</v>
      </c>
      <c r="N1796" s="82">
        <v>72225990000</v>
      </c>
      <c r="O1796" s="82">
        <v>574604092000</v>
      </c>
      <c r="P1796" s="82">
        <v>33443761000</v>
      </c>
      <c r="Q1796" s="82">
        <v>27905380000</v>
      </c>
      <c r="R1796" s="82">
        <v>19557616000</v>
      </c>
      <c r="S1796" s="82">
        <v>1547637466000</v>
      </c>
      <c r="T1796" s="82">
        <v>712655801000</v>
      </c>
      <c r="U1796" s="82">
        <v>834981665000</v>
      </c>
      <c r="V1796" s="82">
        <v>470087102000</v>
      </c>
      <c r="W1796" s="82">
        <v>62564775000</v>
      </c>
      <c r="X1796" s="82">
        <v>36628084000</v>
      </c>
    </row>
    <row r="1797" spans="1:24" x14ac:dyDescent="0.3">
      <c r="A1797" s="78" t="s">
        <v>7094</v>
      </c>
      <c r="B1797" s="78" t="s">
        <v>7095</v>
      </c>
      <c r="C1797" s="78" t="s">
        <v>7096</v>
      </c>
      <c r="D1797" s="78">
        <v>20130829</v>
      </c>
      <c r="E1797" s="78" t="s">
        <v>7097</v>
      </c>
      <c r="F1797" s="78">
        <v>12</v>
      </c>
      <c r="G1797" s="82">
        <v>69700</v>
      </c>
      <c r="H1797" s="82">
        <v>70760</v>
      </c>
      <c r="I1797" s="82">
        <v>71085</v>
      </c>
      <c r="J1797" s="82">
        <v>15165025</v>
      </c>
      <c r="K1797" s="82">
        <v>1057002242500</v>
      </c>
      <c r="L1797" s="82">
        <v>1109379454000</v>
      </c>
      <c r="M1797" s="82">
        <v>67430482000</v>
      </c>
      <c r="N1797" s="82">
        <v>7582513000</v>
      </c>
      <c r="O1797" s="82">
        <v>1041948972000</v>
      </c>
      <c r="P1797" s="82">
        <v>186400467000</v>
      </c>
      <c r="Q1797" s="82">
        <v>14664212000</v>
      </c>
      <c r="R1797" s="82">
        <v>15202494000</v>
      </c>
      <c r="S1797" s="82">
        <v>1228153588000</v>
      </c>
      <c r="T1797" s="82">
        <v>217889841000</v>
      </c>
      <c r="U1797" s="82">
        <v>1010263748000</v>
      </c>
      <c r="V1797" s="82">
        <v>408135626000</v>
      </c>
      <c r="W1797" s="82">
        <v>8800456000</v>
      </c>
      <c r="X1797" s="82">
        <v>29093365000</v>
      </c>
    </row>
    <row r="1798" spans="1:24" x14ac:dyDescent="0.3">
      <c r="A1798" s="78" t="s">
        <v>7098</v>
      </c>
      <c r="B1798" s="78" t="s">
        <v>7099</v>
      </c>
      <c r="C1798" s="78" t="s">
        <v>7100</v>
      </c>
      <c r="D1798" s="78">
        <v>20131220</v>
      </c>
      <c r="E1798" s="78" t="s">
        <v>7101</v>
      </c>
      <c r="F1798" s="78">
        <v>6</v>
      </c>
      <c r="G1798" s="82">
        <v>2225</v>
      </c>
      <c r="H1798" s="82">
        <v>2250</v>
      </c>
      <c r="I1798" s="82">
        <v>2197</v>
      </c>
      <c r="J1798" s="82">
        <v>7000000</v>
      </c>
      <c r="K1798" s="82">
        <v>15575000000</v>
      </c>
      <c r="L1798" s="82">
        <v>14844740000</v>
      </c>
      <c r="M1798" s="82">
        <v>1317659000</v>
      </c>
      <c r="N1798" s="82">
        <v>700000000</v>
      </c>
      <c r="O1798" s="82">
        <v>13527081000</v>
      </c>
      <c r="P1798" s="82"/>
      <c r="Q1798" s="82">
        <v>-38138000</v>
      </c>
      <c r="R1798" s="82">
        <v>12314000</v>
      </c>
      <c r="S1798" s="82"/>
      <c r="T1798" s="82"/>
      <c r="U1798" s="82"/>
      <c r="V1798" s="82"/>
      <c r="W1798" s="82"/>
      <c r="X1798" s="82"/>
    </row>
    <row r="1799" spans="1:24" x14ac:dyDescent="0.3">
      <c r="A1799" s="78" t="s">
        <v>7102</v>
      </c>
      <c r="B1799" s="78" t="s">
        <v>7103</v>
      </c>
      <c r="C1799" s="78" t="s">
        <v>7104</v>
      </c>
      <c r="D1799" s="78">
        <v>20131106</v>
      </c>
      <c r="E1799" s="78" t="s">
        <v>7105</v>
      </c>
      <c r="F1799" s="78">
        <v>12</v>
      </c>
      <c r="G1799" s="82">
        <v>112500</v>
      </c>
      <c r="H1799" s="82">
        <v>115800</v>
      </c>
      <c r="I1799" s="82">
        <v>116725</v>
      </c>
      <c r="J1799" s="82">
        <v>3295809</v>
      </c>
      <c r="K1799" s="82">
        <v>370778512500</v>
      </c>
      <c r="L1799" s="82">
        <v>758710400000</v>
      </c>
      <c r="M1799" s="82">
        <v>186427455000</v>
      </c>
      <c r="N1799" s="82">
        <v>16479045000</v>
      </c>
      <c r="O1799" s="82">
        <v>572282945000</v>
      </c>
      <c r="P1799" s="82">
        <v>295428978000</v>
      </c>
      <c r="Q1799" s="82">
        <v>36482723000</v>
      </c>
      <c r="R1799" s="82">
        <v>32156964000</v>
      </c>
      <c r="S1799" s="82">
        <v>794073904000</v>
      </c>
      <c r="T1799" s="82">
        <v>194428538000</v>
      </c>
      <c r="U1799" s="82">
        <v>599645366000</v>
      </c>
      <c r="V1799" s="82">
        <v>312646317000</v>
      </c>
      <c r="W1799" s="82">
        <v>40180266000</v>
      </c>
      <c r="X1799" s="82">
        <v>31958887000</v>
      </c>
    </row>
    <row r="1800" spans="1:24" x14ac:dyDescent="0.3">
      <c r="A1800" s="78" t="s">
        <v>7106</v>
      </c>
      <c r="B1800" s="78" t="s">
        <v>7107</v>
      </c>
      <c r="C1800" s="78" t="s">
        <v>7108</v>
      </c>
      <c r="D1800" s="78">
        <v>20140508</v>
      </c>
      <c r="E1800" s="78" t="s">
        <v>7089</v>
      </c>
      <c r="F1800" s="78">
        <v>12</v>
      </c>
      <c r="G1800" s="82">
        <v>3205</v>
      </c>
      <c r="H1800" s="82">
        <v>3254</v>
      </c>
      <c r="I1800" s="82">
        <v>3369</v>
      </c>
      <c r="J1800" s="82">
        <v>5500000</v>
      </c>
      <c r="K1800" s="82">
        <v>17627500000</v>
      </c>
      <c r="L1800" s="82">
        <v>11786873000</v>
      </c>
      <c r="M1800" s="82">
        <v>1287514000</v>
      </c>
      <c r="N1800" s="82">
        <v>550000000</v>
      </c>
      <c r="O1800" s="82">
        <v>10499359000</v>
      </c>
      <c r="P1800" s="82"/>
      <c r="Q1800" s="82">
        <v>-61906000</v>
      </c>
      <c r="R1800" s="82">
        <v>-55446000</v>
      </c>
      <c r="S1800" s="82"/>
      <c r="T1800" s="82"/>
      <c r="U1800" s="82"/>
      <c r="V1800" s="82"/>
      <c r="W1800" s="82"/>
      <c r="X1800" s="82"/>
    </row>
    <row r="1801" spans="1:24" x14ac:dyDescent="0.3">
      <c r="A1801" s="78" t="s">
        <v>7109</v>
      </c>
      <c r="B1801" s="78" t="s">
        <v>7110</v>
      </c>
      <c r="C1801" s="78" t="s">
        <v>7111</v>
      </c>
      <c r="D1801" s="78">
        <v>20131206</v>
      </c>
      <c r="E1801" s="78" t="s">
        <v>7112</v>
      </c>
      <c r="F1801" s="78">
        <v>12</v>
      </c>
      <c r="G1801" s="82">
        <v>58900</v>
      </c>
      <c r="H1801" s="82">
        <v>57760</v>
      </c>
      <c r="I1801" s="82">
        <v>57050</v>
      </c>
      <c r="J1801" s="82">
        <v>9409050</v>
      </c>
      <c r="K1801" s="82">
        <v>554193045000</v>
      </c>
      <c r="L1801" s="82">
        <v>563680476000</v>
      </c>
      <c r="M1801" s="82">
        <v>239902503000</v>
      </c>
      <c r="N1801" s="82">
        <v>23522625000</v>
      </c>
      <c r="O1801" s="82">
        <v>323777973000</v>
      </c>
      <c r="P1801" s="82">
        <v>402917364000</v>
      </c>
      <c r="Q1801" s="82">
        <v>45660082000</v>
      </c>
      <c r="R1801" s="82">
        <v>31509788000</v>
      </c>
      <c r="S1801" s="82"/>
      <c r="T1801" s="82"/>
      <c r="U1801" s="82"/>
      <c r="V1801" s="82"/>
      <c r="W1801" s="82"/>
      <c r="X1801" s="82"/>
    </row>
    <row r="1802" spans="1:24" x14ac:dyDescent="0.3">
      <c r="A1802" s="78" t="s">
        <v>7113</v>
      </c>
      <c r="B1802" s="78" t="s">
        <v>7114</v>
      </c>
      <c r="C1802" s="78" t="s">
        <v>7115</v>
      </c>
      <c r="D1802" s="78">
        <v>20140428</v>
      </c>
      <c r="E1802" s="78" t="s">
        <v>6903</v>
      </c>
      <c r="F1802" s="78">
        <v>12</v>
      </c>
      <c r="G1802" s="82">
        <v>2585</v>
      </c>
      <c r="H1802" s="82">
        <v>2603</v>
      </c>
      <c r="I1802" s="82">
        <v>2748</v>
      </c>
      <c r="J1802" s="82">
        <v>58524235</v>
      </c>
      <c r="K1802" s="82">
        <v>151285147475</v>
      </c>
      <c r="L1802" s="82">
        <v>16447174000</v>
      </c>
      <c r="M1802" s="82">
        <v>1682799000</v>
      </c>
      <c r="N1802" s="82">
        <v>771510000</v>
      </c>
      <c r="O1802" s="82">
        <v>14764376000</v>
      </c>
      <c r="P1802" s="82"/>
      <c r="Q1802" s="82">
        <v>-496383000</v>
      </c>
      <c r="R1802" s="82">
        <v>-306974000</v>
      </c>
      <c r="S1802" s="82"/>
      <c r="T1802" s="82"/>
      <c r="U1802" s="82"/>
      <c r="V1802" s="82"/>
      <c r="W1802" s="82"/>
      <c r="X1802" s="82"/>
    </row>
    <row r="1803" spans="1:24" x14ac:dyDescent="0.3">
      <c r="A1803" s="78" t="s">
        <v>7116</v>
      </c>
      <c r="B1803" s="78" t="s">
        <v>7117</v>
      </c>
      <c r="C1803" s="78" t="s">
        <v>7118</v>
      </c>
      <c r="D1803" s="78">
        <v>20140610</v>
      </c>
      <c r="E1803" s="78" t="s">
        <v>7119</v>
      </c>
      <c r="F1803" s="78">
        <v>12</v>
      </c>
      <c r="G1803" s="82">
        <v>3925</v>
      </c>
      <c r="H1803" s="82">
        <v>3763</v>
      </c>
      <c r="I1803" s="82">
        <v>3560</v>
      </c>
      <c r="J1803" s="82">
        <v>2710000</v>
      </c>
      <c r="K1803" s="82">
        <v>10636750000</v>
      </c>
      <c r="L1803" s="82">
        <v>5903460000</v>
      </c>
      <c r="M1803" s="82">
        <v>725393000</v>
      </c>
      <c r="N1803" s="82">
        <v>271000000</v>
      </c>
      <c r="O1803" s="82">
        <v>5178067000</v>
      </c>
      <c r="P1803" s="82"/>
      <c r="Q1803" s="82">
        <v>-60608000</v>
      </c>
      <c r="R1803" s="82">
        <v>-13062000</v>
      </c>
      <c r="S1803" s="82"/>
      <c r="T1803" s="82"/>
      <c r="U1803" s="82"/>
      <c r="V1803" s="82"/>
      <c r="W1803" s="82"/>
      <c r="X1803" s="82"/>
    </row>
    <row r="1804" spans="1:24" x14ac:dyDescent="0.3">
      <c r="A1804" s="78" t="s">
        <v>7120</v>
      </c>
      <c r="B1804" s="78" t="s">
        <v>7121</v>
      </c>
      <c r="C1804" s="78" t="s">
        <v>7122</v>
      </c>
      <c r="D1804" s="78">
        <v>20140407</v>
      </c>
      <c r="E1804" s="78" t="s">
        <v>7123</v>
      </c>
      <c r="F1804" s="78">
        <v>12</v>
      </c>
      <c r="G1804" s="82">
        <v>125500</v>
      </c>
      <c r="H1804" s="82">
        <v>126800</v>
      </c>
      <c r="I1804" s="82">
        <v>123100</v>
      </c>
      <c r="J1804" s="82">
        <v>8999509</v>
      </c>
      <c r="K1804" s="82">
        <v>1129438379500</v>
      </c>
      <c r="L1804" s="82">
        <v>204486529000</v>
      </c>
      <c r="M1804" s="82">
        <v>140922123000</v>
      </c>
      <c r="N1804" s="82">
        <v>4499755000</v>
      </c>
      <c r="O1804" s="82">
        <v>63564406000</v>
      </c>
      <c r="P1804" s="82">
        <v>167975023000</v>
      </c>
      <c r="Q1804" s="82">
        <v>10712996000</v>
      </c>
      <c r="R1804" s="82">
        <v>11105399000</v>
      </c>
      <c r="S1804" s="82">
        <v>300937709000</v>
      </c>
      <c r="T1804" s="82">
        <v>223493430000</v>
      </c>
      <c r="U1804" s="82">
        <v>77444278000</v>
      </c>
      <c r="V1804" s="82">
        <v>226971697000</v>
      </c>
      <c r="W1804" s="82">
        <v>20058063000</v>
      </c>
      <c r="X1804" s="82">
        <v>14150743000</v>
      </c>
    </row>
    <row r="1805" spans="1:24" x14ac:dyDescent="0.3">
      <c r="A1805" s="78" t="s">
        <v>7124</v>
      </c>
      <c r="B1805" s="78" t="s">
        <v>7125</v>
      </c>
      <c r="C1805" s="78" t="s">
        <v>7126</v>
      </c>
      <c r="D1805" s="78">
        <v>20140723</v>
      </c>
      <c r="E1805" s="78" t="s">
        <v>7119</v>
      </c>
      <c r="F1805" s="78">
        <v>12</v>
      </c>
      <c r="G1805" s="82">
        <v>14150</v>
      </c>
      <c r="H1805" s="82">
        <v>14300</v>
      </c>
      <c r="I1805" s="82">
        <v>14682</v>
      </c>
      <c r="J1805" s="82">
        <v>72364311</v>
      </c>
      <c r="K1805" s="82">
        <v>1023955000650</v>
      </c>
      <c r="L1805" s="82">
        <v>14633968000</v>
      </c>
      <c r="M1805" s="82">
        <v>1295392000</v>
      </c>
      <c r="N1805" s="82">
        <v>700000000</v>
      </c>
      <c r="O1805" s="82">
        <v>13338576000</v>
      </c>
      <c r="P1805" s="82"/>
      <c r="Q1805" s="82">
        <v>-173044000</v>
      </c>
      <c r="R1805" s="82">
        <v>-189800000</v>
      </c>
      <c r="S1805" s="82"/>
      <c r="T1805" s="82"/>
      <c r="U1805" s="82"/>
      <c r="V1805" s="82"/>
      <c r="W1805" s="82"/>
      <c r="X1805" s="82"/>
    </row>
    <row r="1806" spans="1:24" x14ac:dyDescent="0.3">
      <c r="A1806" s="78" t="s">
        <v>7127</v>
      </c>
      <c r="B1806" s="78" t="s">
        <v>7128</v>
      </c>
      <c r="C1806" s="78" t="s">
        <v>7129</v>
      </c>
      <c r="D1806" s="78">
        <v>20140813</v>
      </c>
      <c r="E1806" s="78" t="s">
        <v>7119</v>
      </c>
      <c r="F1806" s="78">
        <v>12</v>
      </c>
      <c r="G1806" s="82">
        <v>2425</v>
      </c>
      <c r="H1806" s="82">
        <v>2440</v>
      </c>
      <c r="I1806" s="82">
        <v>2430</v>
      </c>
      <c r="J1806" s="82">
        <v>7000000</v>
      </c>
      <c r="K1806" s="82">
        <v>16975000000</v>
      </c>
      <c r="L1806" s="82">
        <v>14803599000</v>
      </c>
      <c r="M1806" s="82">
        <v>1339726000</v>
      </c>
      <c r="N1806" s="82">
        <v>700000000</v>
      </c>
      <c r="O1806" s="82">
        <v>13463873000</v>
      </c>
      <c r="P1806" s="82"/>
      <c r="Q1806" s="82">
        <v>-27565000</v>
      </c>
      <c r="R1806" s="82">
        <v>11869000</v>
      </c>
      <c r="S1806" s="82"/>
      <c r="T1806" s="82"/>
      <c r="U1806" s="82"/>
      <c r="V1806" s="82"/>
      <c r="W1806" s="82"/>
      <c r="X1806" s="82"/>
    </row>
    <row r="1807" spans="1:24" x14ac:dyDescent="0.3">
      <c r="A1807" s="78" t="s">
        <v>7130</v>
      </c>
      <c r="B1807" s="78" t="s">
        <v>7131</v>
      </c>
      <c r="C1807" s="78" t="s">
        <v>7132</v>
      </c>
      <c r="D1807" s="78">
        <v>20140522</v>
      </c>
      <c r="E1807" s="78" t="s">
        <v>7133</v>
      </c>
      <c r="F1807" s="78">
        <v>12</v>
      </c>
      <c r="G1807" s="82">
        <v>10200</v>
      </c>
      <c r="H1807" s="82">
        <v>10270</v>
      </c>
      <c r="I1807" s="82">
        <v>10567</v>
      </c>
      <c r="J1807" s="82">
        <v>78420912</v>
      </c>
      <c r="K1807" s="82">
        <v>799893302400</v>
      </c>
      <c r="L1807" s="82">
        <v>32274231837000</v>
      </c>
      <c r="M1807" s="82">
        <v>30132105150000</v>
      </c>
      <c r="N1807" s="82">
        <v>392104560000</v>
      </c>
      <c r="O1807" s="82">
        <v>2142126687000</v>
      </c>
      <c r="P1807" s="82">
        <v>354973903000</v>
      </c>
      <c r="Q1807" s="82">
        <v>125028174000</v>
      </c>
      <c r="R1807" s="82">
        <v>118897502000</v>
      </c>
      <c r="S1807" s="82"/>
      <c r="T1807" s="82"/>
      <c r="U1807" s="82"/>
      <c r="V1807" s="82"/>
      <c r="W1807" s="82"/>
      <c r="X1807" s="82"/>
    </row>
    <row r="1808" spans="1:24" x14ac:dyDescent="0.3">
      <c r="A1808" s="78" t="s">
        <v>7134</v>
      </c>
      <c r="B1808" s="78" t="s">
        <v>7135</v>
      </c>
      <c r="C1808" s="78" t="s">
        <v>7136</v>
      </c>
      <c r="D1808" s="78">
        <v>20140522</v>
      </c>
      <c r="E1808" s="78" t="s">
        <v>7133</v>
      </c>
      <c r="F1808" s="78">
        <v>12</v>
      </c>
      <c r="G1808" s="82">
        <v>8970</v>
      </c>
      <c r="H1808" s="82">
        <v>9104</v>
      </c>
      <c r="I1808" s="82">
        <v>9143</v>
      </c>
      <c r="J1808" s="82">
        <v>51316057</v>
      </c>
      <c r="K1808" s="82">
        <v>460305031290</v>
      </c>
      <c r="L1808" s="82">
        <v>17224931715000</v>
      </c>
      <c r="M1808" s="82">
        <v>15880327582000</v>
      </c>
      <c r="N1808" s="82">
        <v>256580285000</v>
      </c>
      <c r="O1808" s="82">
        <v>1344604133000</v>
      </c>
      <c r="P1808" s="82">
        <v>146765549000</v>
      </c>
      <c r="Q1808" s="82">
        <v>1146932000</v>
      </c>
      <c r="R1808" s="82">
        <v>1022375000</v>
      </c>
      <c r="S1808" s="82"/>
      <c r="T1808" s="82"/>
      <c r="U1808" s="82"/>
      <c r="V1808" s="82"/>
      <c r="W1808" s="82"/>
      <c r="X1808" s="82"/>
    </row>
    <row r="1809" spans="1:24" x14ac:dyDescent="0.3">
      <c r="A1809" s="78" t="s">
        <v>7137</v>
      </c>
      <c r="B1809" s="78" t="s">
        <v>7138</v>
      </c>
      <c r="C1809" s="78" t="s">
        <v>7139</v>
      </c>
      <c r="D1809" s="78">
        <v>20140602</v>
      </c>
      <c r="E1809" s="78" t="s">
        <v>7140</v>
      </c>
      <c r="F1809" s="78">
        <v>12</v>
      </c>
      <c r="G1809" s="82">
        <v>3280</v>
      </c>
      <c r="H1809" s="82">
        <v>3449</v>
      </c>
      <c r="I1809" s="82">
        <v>3273</v>
      </c>
      <c r="J1809" s="82">
        <v>18872534</v>
      </c>
      <c r="K1809" s="82">
        <v>61901911520</v>
      </c>
      <c r="L1809" s="82">
        <v>92961912000</v>
      </c>
      <c r="M1809" s="82">
        <v>13436263000</v>
      </c>
      <c r="N1809" s="82">
        <v>9436267000</v>
      </c>
      <c r="O1809" s="82">
        <v>79525649000</v>
      </c>
      <c r="P1809" s="82">
        <v>24109821000</v>
      </c>
      <c r="Q1809" s="82">
        <v>-1522826000</v>
      </c>
      <c r="R1809" s="82">
        <v>212667000</v>
      </c>
      <c r="S1809" s="82">
        <v>95958661000</v>
      </c>
      <c r="T1809" s="82">
        <v>12023841000</v>
      </c>
      <c r="U1809" s="82">
        <v>83934820000</v>
      </c>
      <c r="V1809" s="82">
        <v>24257532000</v>
      </c>
      <c r="W1809" s="82">
        <v>-1376354000</v>
      </c>
      <c r="X1809" s="82">
        <v>-1790685000</v>
      </c>
    </row>
    <row r="1810" spans="1:24" x14ac:dyDescent="0.3">
      <c r="A1810" s="78" t="s">
        <v>7141</v>
      </c>
      <c r="B1810" s="78" t="s">
        <v>7142</v>
      </c>
      <c r="C1810" s="78" t="s">
        <v>7143</v>
      </c>
      <c r="D1810" s="78">
        <v>20141013</v>
      </c>
      <c r="E1810" s="78" t="s">
        <v>7089</v>
      </c>
      <c r="F1810" s="78">
        <v>12</v>
      </c>
      <c r="G1810" s="82">
        <v>2165</v>
      </c>
      <c r="H1810" s="82">
        <v>2214</v>
      </c>
      <c r="I1810" s="82">
        <v>2177</v>
      </c>
      <c r="J1810" s="82">
        <v>5500000</v>
      </c>
      <c r="K1810" s="82">
        <v>11907500000</v>
      </c>
      <c r="L1810" s="82"/>
      <c r="M1810" s="82"/>
      <c r="N1810" s="82"/>
      <c r="O1810" s="82"/>
      <c r="P1810" s="82"/>
      <c r="Q1810" s="82"/>
      <c r="R1810" s="82"/>
      <c r="S1810" s="82"/>
      <c r="T1810" s="82"/>
      <c r="U1810" s="82"/>
      <c r="V1810" s="82"/>
      <c r="W1810" s="82"/>
      <c r="X1810" s="82"/>
    </row>
    <row r="1811" spans="1:24" x14ac:dyDescent="0.3">
      <c r="A1811" s="78" t="s">
        <v>7144</v>
      </c>
      <c r="B1811" s="78" t="s">
        <v>7145</v>
      </c>
      <c r="C1811" s="78" t="s">
        <v>7146</v>
      </c>
      <c r="D1811" s="78">
        <v>20140930</v>
      </c>
      <c r="E1811" s="78" t="s">
        <v>7089</v>
      </c>
      <c r="F1811" s="78">
        <v>12</v>
      </c>
      <c r="G1811" s="82">
        <v>2285</v>
      </c>
      <c r="H1811" s="82">
        <v>2285</v>
      </c>
      <c r="I1811" s="82">
        <v>2214</v>
      </c>
      <c r="J1811" s="82">
        <v>10520000</v>
      </c>
      <c r="K1811" s="82">
        <v>24038200000</v>
      </c>
      <c r="L1811" s="82">
        <v>21914097000</v>
      </c>
      <c r="M1811" s="82">
        <v>1526590000</v>
      </c>
      <c r="N1811" s="82">
        <v>1052000000</v>
      </c>
      <c r="O1811" s="82">
        <v>20387507000</v>
      </c>
      <c r="P1811" s="82"/>
      <c r="Q1811" s="82">
        <v>-383722000</v>
      </c>
      <c r="R1811" s="82">
        <v>-377607000</v>
      </c>
      <c r="S1811" s="82"/>
      <c r="T1811" s="82"/>
      <c r="U1811" s="82"/>
      <c r="V1811" s="82"/>
      <c r="W1811" s="82"/>
      <c r="X1811" s="82"/>
    </row>
    <row r="1812" spans="1:24" x14ac:dyDescent="0.3">
      <c r="A1812" s="78" t="s">
        <v>7147</v>
      </c>
      <c r="B1812" s="78" t="s">
        <v>7148</v>
      </c>
      <c r="C1812" s="78" t="s">
        <v>7149</v>
      </c>
      <c r="D1812" s="78">
        <v>20140808</v>
      </c>
      <c r="E1812" s="78" t="s">
        <v>7150</v>
      </c>
      <c r="F1812" s="78">
        <v>12</v>
      </c>
      <c r="G1812" s="82">
        <v>16750</v>
      </c>
      <c r="H1812" s="82">
        <v>14930</v>
      </c>
      <c r="I1812" s="82">
        <v>13425</v>
      </c>
      <c r="J1812" s="82">
        <v>27028437</v>
      </c>
      <c r="K1812" s="82">
        <v>452726319750</v>
      </c>
      <c r="L1812" s="82">
        <v>621391341000</v>
      </c>
      <c r="M1812" s="82">
        <v>332570793000</v>
      </c>
      <c r="N1812" s="82">
        <v>13514219000</v>
      </c>
      <c r="O1812" s="82">
        <v>288820548000</v>
      </c>
      <c r="P1812" s="82">
        <v>215498491000</v>
      </c>
      <c r="Q1812" s="82">
        <v>-615481000</v>
      </c>
      <c r="R1812" s="82">
        <v>357837000</v>
      </c>
      <c r="S1812" s="82">
        <v>1258820162000</v>
      </c>
      <c r="T1812" s="82">
        <v>796271968000</v>
      </c>
      <c r="U1812" s="82">
        <v>462548194000</v>
      </c>
      <c r="V1812" s="82">
        <v>526174504000</v>
      </c>
      <c r="W1812" s="82">
        <v>14911864000</v>
      </c>
      <c r="X1812" s="82">
        <v>10574055000</v>
      </c>
    </row>
    <row r="1813" spans="1:24" x14ac:dyDescent="0.3">
      <c r="A1813" s="78" t="s">
        <v>7151</v>
      </c>
      <c r="B1813" s="78" t="s">
        <v>7152</v>
      </c>
      <c r="C1813" s="78" t="s">
        <v>7153</v>
      </c>
      <c r="D1813" s="78">
        <v>20141022</v>
      </c>
      <c r="E1813" s="78" t="s">
        <v>7089</v>
      </c>
      <c r="F1813" s="78">
        <v>12</v>
      </c>
      <c r="G1813" s="82">
        <v>2980</v>
      </c>
      <c r="H1813" s="82">
        <v>2976</v>
      </c>
      <c r="I1813" s="82">
        <v>2898</v>
      </c>
      <c r="J1813" s="82">
        <v>5750000</v>
      </c>
      <c r="K1813" s="82">
        <v>17135000000</v>
      </c>
      <c r="L1813" s="82"/>
      <c r="M1813" s="82"/>
      <c r="N1813" s="82"/>
      <c r="O1813" s="82"/>
      <c r="P1813" s="82"/>
      <c r="Q1813" s="82"/>
      <c r="R1813" s="82"/>
      <c r="S1813" s="82"/>
      <c r="T1813" s="82"/>
      <c r="U1813" s="82"/>
      <c r="V1813" s="82"/>
      <c r="W1813" s="82"/>
      <c r="X1813" s="82"/>
    </row>
    <row r="1814" spans="1:24" x14ac:dyDescent="0.3">
      <c r="A1814" s="78" t="s">
        <v>7154</v>
      </c>
      <c r="B1814" s="78" t="s">
        <v>7155</v>
      </c>
      <c r="C1814" s="78" t="s">
        <v>7156</v>
      </c>
      <c r="D1814" s="78">
        <v>20141120</v>
      </c>
      <c r="E1814" s="78" t="s">
        <v>7089</v>
      </c>
      <c r="F1814" s="78">
        <v>12</v>
      </c>
      <c r="G1814" s="82">
        <v>2700</v>
      </c>
      <c r="H1814" s="82">
        <v>2752</v>
      </c>
      <c r="I1814" s="82">
        <v>2442</v>
      </c>
      <c r="J1814" s="82">
        <v>4500000</v>
      </c>
      <c r="K1814" s="82">
        <v>12150000000</v>
      </c>
      <c r="L1814" s="82"/>
      <c r="M1814" s="82"/>
      <c r="N1814" s="82"/>
      <c r="O1814" s="82"/>
      <c r="P1814" s="82"/>
      <c r="Q1814" s="82"/>
      <c r="R1814" s="82"/>
      <c r="S1814" s="82"/>
      <c r="T1814" s="82"/>
      <c r="U1814" s="82"/>
      <c r="V1814" s="82"/>
      <c r="W1814" s="82"/>
      <c r="X1814" s="82"/>
    </row>
    <row r="1815" spans="1:24" x14ac:dyDescent="0.3">
      <c r="A1815" s="78" t="s">
        <v>7157</v>
      </c>
      <c r="B1815" s="78" t="s">
        <v>7158</v>
      </c>
      <c r="C1815" s="78" t="s">
        <v>7159</v>
      </c>
      <c r="D1815" s="78">
        <v>20141119</v>
      </c>
      <c r="E1815" s="78" t="s">
        <v>7089</v>
      </c>
      <c r="F1815" s="78">
        <v>12</v>
      </c>
      <c r="G1815" s="82">
        <v>2415</v>
      </c>
      <c r="H1815" s="82">
        <v>2480</v>
      </c>
      <c r="I1815" s="82">
        <v>2423</v>
      </c>
      <c r="J1815" s="82">
        <v>6000000</v>
      </c>
      <c r="K1815" s="82">
        <v>14490000000</v>
      </c>
      <c r="L1815" s="82">
        <v>1995603000</v>
      </c>
      <c r="M1815" s="82">
        <v>1346122000</v>
      </c>
      <c r="N1815" s="82">
        <v>50000000</v>
      </c>
      <c r="O1815" s="82">
        <v>649481000</v>
      </c>
      <c r="P1815" s="82"/>
      <c r="Q1815" s="82">
        <v>-6149000</v>
      </c>
      <c r="R1815" s="82">
        <v>-3891000</v>
      </c>
      <c r="S1815" s="82"/>
      <c r="T1815" s="82"/>
      <c r="U1815" s="82"/>
      <c r="V1815" s="82"/>
      <c r="W1815" s="82"/>
      <c r="X1815" s="82"/>
    </row>
    <row r="1816" spans="1:24" x14ac:dyDescent="0.3">
      <c r="A1816" s="78" t="s">
        <v>7160</v>
      </c>
      <c r="B1816" s="78" t="s">
        <v>7161</v>
      </c>
      <c r="C1816" s="78" t="s">
        <v>7162</v>
      </c>
      <c r="D1816" s="78">
        <v>20141229</v>
      </c>
      <c r="E1816" s="78" t="s">
        <v>7089</v>
      </c>
      <c r="F1816" s="78">
        <v>12</v>
      </c>
      <c r="G1816" s="82">
        <v>2130</v>
      </c>
      <c r="H1816" s="82">
        <v>2176</v>
      </c>
      <c r="I1816" s="82">
        <v>2167</v>
      </c>
      <c r="J1816" s="82">
        <v>6815000</v>
      </c>
      <c r="K1816" s="82">
        <v>14515950000</v>
      </c>
      <c r="L1816" s="82"/>
      <c r="M1816" s="82"/>
      <c r="N1816" s="82"/>
      <c r="O1816" s="82"/>
      <c r="P1816" s="82"/>
      <c r="Q1816" s="82"/>
      <c r="R1816" s="82"/>
      <c r="S1816" s="82"/>
      <c r="T1816" s="82"/>
      <c r="U1816" s="82"/>
      <c r="V1816" s="82"/>
      <c r="W1816" s="82"/>
      <c r="X1816" s="82"/>
    </row>
    <row r="1817" spans="1:24" x14ac:dyDescent="0.3">
      <c r="A1817" s="78" t="s">
        <v>7163</v>
      </c>
      <c r="B1817" s="78" t="s">
        <v>7164</v>
      </c>
      <c r="C1817" s="78" t="s">
        <v>7165</v>
      </c>
      <c r="D1817" s="78">
        <v>20141124</v>
      </c>
      <c r="E1817" s="78" t="s">
        <v>7166</v>
      </c>
      <c r="F1817" s="78">
        <v>12</v>
      </c>
      <c r="G1817" s="82">
        <v>2295</v>
      </c>
      <c r="H1817" s="82">
        <v>2333</v>
      </c>
      <c r="I1817" s="82">
        <v>2375</v>
      </c>
      <c r="J1817" s="82">
        <v>5500000</v>
      </c>
      <c r="K1817" s="82">
        <v>12622500000</v>
      </c>
      <c r="L1817" s="82"/>
      <c r="M1817" s="82"/>
      <c r="N1817" s="82"/>
      <c r="O1817" s="82"/>
      <c r="P1817" s="82"/>
      <c r="Q1817" s="82"/>
      <c r="R1817" s="82"/>
      <c r="S1817" s="82"/>
      <c r="T1817" s="82"/>
      <c r="U1817" s="82"/>
      <c r="V1817" s="82"/>
      <c r="W1817" s="82"/>
      <c r="X1817" s="82"/>
    </row>
    <row r="1818" spans="1:24" x14ac:dyDescent="0.3">
      <c r="A1818" s="78" t="s">
        <v>7167</v>
      </c>
      <c r="B1818" s="78" t="s">
        <v>7168</v>
      </c>
      <c r="C1818" s="78" t="s">
        <v>7169</v>
      </c>
      <c r="D1818" s="78">
        <v>20141110</v>
      </c>
      <c r="E1818" s="78" t="s">
        <v>7089</v>
      </c>
      <c r="F1818" s="78">
        <v>12</v>
      </c>
      <c r="G1818" s="82">
        <v>2150</v>
      </c>
      <c r="H1818" s="82">
        <v>2166</v>
      </c>
      <c r="I1818" s="82">
        <v>2152</v>
      </c>
      <c r="J1818" s="82">
        <v>5525000</v>
      </c>
      <c r="K1818" s="82">
        <v>11878750000</v>
      </c>
      <c r="L1818" s="82"/>
      <c r="M1818" s="82"/>
      <c r="N1818" s="82"/>
      <c r="O1818" s="82"/>
      <c r="P1818" s="82"/>
      <c r="Q1818" s="82"/>
      <c r="R1818" s="82"/>
      <c r="S1818" s="82"/>
      <c r="T1818" s="82"/>
      <c r="U1818" s="82"/>
      <c r="V1818" s="82"/>
      <c r="W1818" s="82"/>
      <c r="X1818" s="82"/>
    </row>
    <row r="1819" spans="1:24" x14ac:dyDescent="0.3">
      <c r="A1819" s="78" t="s">
        <v>7170</v>
      </c>
      <c r="B1819" s="78" t="s">
        <v>7171</v>
      </c>
      <c r="C1819" s="78" t="s">
        <v>7172</v>
      </c>
      <c r="D1819" s="78">
        <v>20141107</v>
      </c>
      <c r="E1819" s="78" t="s">
        <v>7089</v>
      </c>
      <c r="F1819" s="78">
        <v>12</v>
      </c>
      <c r="G1819" s="82">
        <v>2775</v>
      </c>
      <c r="H1819" s="82">
        <v>2779</v>
      </c>
      <c r="I1819" s="82">
        <v>3086</v>
      </c>
      <c r="J1819" s="82">
        <v>4200000</v>
      </c>
      <c r="K1819" s="82">
        <v>11655000000</v>
      </c>
      <c r="L1819" s="82"/>
      <c r="M1819" s="82"/>
      <c r="N1819" s="82"/>
      <c r="O1819" s="82"/>
      <c r="P1819" s="82"/>
      <c r="Q1819" s="82"/>
      <c r="R1819" s="82"/>
      <c r="S1819" s="82"/>
      <c r="T1819" s="82"/>
      <c r="U1819" s="82"/>
      <c r="V1819" s="82"/>
      <c r="W1819" s="82"/>
      <c r="X1819" s="82"/>
    </row>
    <row r="1820" spans="1:24" x14ac:dyDescent="0.3">
      <c r="A1820" s="78" t="s">
        <v>7173</v>
      </c>
      <c r="B1820" s="78" t="s">
        <v>7174</v>
      </c>
      <c r="C1820" s="78" t="s">
        <v>7175</v>
      </c>
      <c r="D1820" s="78">
        <v>20141112</v>
      </c>
      <c r="E1820" s="78" t="s">
        <v>7089</v>
      </c>
      <c r="F1820" s="78">
        <v>12</v>
      </c>
      <c r="G1820" s="82">
        <v>2330</v>
      </c>
      <c r="H1820" s="82">
        <v>2408</v>
      </c>
      <c r="I1820" s="82">
        <v>2285</v>
      </c>
      <c r="J1820" s="82">
        <v>10520000</v>
      </c>
      <c r="K1820" s="82">
        <v>24511600000</v>
      </c>
      <c r="L1820" s="82"/>
      <c r="M1820" s="82"/>
      <c r="N1820" s="82"/>
      <c r="O1820" s="82"/>
      <c r="P1820" s="82"/>
      <c r="Q1820" s="82"/>
      <c r="R1820" s="82"/>
      <c r="S1820" s="82"/>
      <c r="T1820" s="82"/>
      <c r="U1820" s="82"/>
      <c r="V1820" s="82"/>
      <c r="W1820" s="82"/>
      <c r="X1820" s="82"/>
    </row>
    <row r="1821" spans="1:24" x14ac:dyDescent="0.3">
      <c r="A1821" s="78" t="s">
        <v>7176</v>
      </c>
      <c r="B1821" s="78" t="s">
        <v>7177</v>
      </c>
      <c r="C1821" s="78" t="s">
        <v>7178</v>
      </c>
      <c r="D1821" s="78">
        <v>20141201</v>
      </c>
      <c r="E1821" s="78" t="s">
        <v>7089</v>
      </c>
      <c r="F1821" s="78">
        <v>12</v>
      </c>
      <c r="G1821" s="82">
        <v>2180</v>
      </c>
      <c r="H1821" s="82">
        <v>2205</v>
      </c>
      <c r="I1821" s="82">
        <v>2193</v>
      </c>
      <c r="J1821" s="82">
        <v>5500000</v>
      </c>
      <c r="K1821" s="82">
        <v>11990000000</v>
      </c>
      <c r="L1821" s="82"/>
      <c r="M1821" s="82"/>
      <c r="N1821" s="82"/>
      <c r="O1821" s="82"/>
      <c r="P1821" s="82"/>
      <c r="Q1821" s="82"/>
      <c r="R1821" s="82"/>
      <c r="S1821" s="82"/>
      <c r="T1821" s="82"/>
      <c r="U1821" s="82"/>
      <c r="V1821" s="82"/>
      <c r="W1821" s="82"/>
      <c r="X1821" s="82"/>
    </row>
    <row r="1822" spans="1:24" x14ac:dyDescent="0.3">
      <c r="A1822" s="78" t="s">
        <v>7179</v>
      </c>
      <c r="B1822" s="78" t="s">
        <v>7180</v>
      </c>
      <c r="C1822" s="78" t="s">
        <v>7181</v>
      </c>
      <c r="D1822" s="78">
        <v>20120110</v>
      </c>
      <c r="F1822" s="78">
        <v>1</v>
      </c>
      <c r="G1822" s="82">
        <v>25495</v>
      </c>
      <c r="H1822" s="82">
        <v>25677</v>
      </c>
      <c r="I1822" s="82">
        <v>25454</v>
      </c>
      <c r="J1822" s="82">
        <v>17350000</v>
      </c>
      <c r="K1822" s="82">
        <v>442338250000</v>
      </c>
      <c r="L1822" s="82"/>
      <c r="M1822" s="82"/>
      <c r="N1822" s="82"/>
      <c r="O1822" s="82"/>
      <c r="P1822" s="82"/>
      <c r="Q1822" s="82"/>
      <c r="R1822" s="82"/>
      <c r="S1822" s="82"/>
      <c r="T1822" s="82"/>
      <c r="U1822" s="82"/>
      <c r="V1822" s="82"/>
      <c r="W1822" s="82"/>
      <c r="X1822" s="82"/>
    </row>
    <row r="1823" spans="1:24" x14ac:dyDescent="0.3">
      <c r="A1823" s="78" t="s">
        <v>7182</v>
      </c>
      <c r="B1823" s="78" t="s">
        <v>7183</v>
      </c>
      <c r="C1823" s="78" t="s">
        <v>7184</v>
      </c>
      <c r="D1823" s="78">
        <v>20110518</v>
      </c>
      <c r="F1823" s="78">
        <v>5</v>
      </c>
      <c r="G1823" s="82">
        <v>9540</v>
      </c>
      <c r="H1823" s="82">
        <v>9630</v>
      </c>
      <c r="I1823" s="82">
        <v>9539</v>
      </c>
      <c r="J1823" s="82">
        <v>700000</v>
      </c>
      <c r="K1823" s="82">
        <v>6678000000</v>
      </c>
      <c r="L1823" s="82"/>
      <c r="M1823" s="82"/>
      <c r="N1823" s="82"/>
      <c r="O1823" s="82"/>
      <c r="P1823" s="82"/>
      <c r="Q1823" s="82"/>
      <c r="R1823" s="82"/>
      <c r="S1823" s="82"/>
      <c r="T1823" s="82"/>
      <c r="U1823" s="82"/>
      <c r="V1823" s="82"/>
      <c r="W1823" s="82"/>
      <c r="X1823" s="82"/>
    </row>
    <row r="1824" spans="1:24" x14ac:dyDescent="0.3">
      <c r="A1824" s="78" t="s">
        <v>7185</v>
      </c>
      <c r="B1824" s="78" t="s">
        <v>7186</v>
      </c>
      <c r="C1824" s="78" t="s">
        <v>7187</v>
      </c>
      <c r="D1824" s="78">
        <v>20100107</v>
      </c>
      <c r="F1824" s="78">
        <v>1</v>
      </c>
      <c r="G1824" s="82">
        <v>16335</v>
      </c>
      <c r="H1824" s="82">
        <v>16473</v>
      </c>
      <c r="I1824" s="82">
        <v>16320</v>
      </c>
      <c r="J1824" s="82">
        <v>330000</v>
      </c>
      <c r="K1824" s="82">
        <v>5390550000</v>
      </c>
      <c r="L1824" s="82"/>
      <c r="M1824" s="82"/>
      <c r="N1824" s="82"/>
      <c r="O1824" s="82"/>
      <c r="P1824" s="82"/>
      <c r="Q1824" s="82"/>
      <c r="R1824" s="82"/>
      <c r="S1824" s="82"/>
      <c r="T1824" s="82"/>
      <c r="U1824" s="82"/>
      <c r="V1824" s="82"/>
      <c r="W1824" s="82"/>
      <c r="X1824" s="82"/>
    </row>
    <row r="1825" spans="1:24" x14ac:dyDescent="0.3">
      <c r="A1825" s="78" t="s">
        <v>7188</v>
      </c>
      <c r="B1825" s="78" t="s">
        <v>7189</v>
      </c>
      <c r="C1825" s="78" t="s">
        <v>7190</v>
      </c>
      <c r="D1825" s="78">
        <v>20110518</v>
      </c>
      <c r="F1825" s="78">
        <v>5</v>
      </c>
      <c r="G1825" s="82">
        <v>9215</v>
      </c>
      <c r="H1825" s="82">
        <v>9297</v>
      </c>
      <c r="I1825" s="82">
        <v>9207</v>
      </c>
      <c r="J1825" s="82">
        <v>400000</v>
      </c>
      <c r="K1825" s="82">
        <v>3686000000</v>
      </c>
      <c r="L1825" s="82"/>
      <c r="M1825" s="82"/>
      <c r="N1825" s="82"/>
      <c r="O1825" s="82"/>
      <c r="P1825" s="82"/>
      <c r="Q1825" s="82"/>
      <c r="R1825" s="82"/>
      <c r="S1825" s="82"/>
      <c r="T1825" s="82"/>
      <c r="U1825" s="82"/>
      <c r="V1825" s="82"/>
      <c r="W1825" s="82"/>
      <c r="X1825" s="82"/>
    </row>
    <row r="1826" spans="1:24" x14ac:dyDescent="0.3">
      <c r="A1826" s="78" t="s">
        <v>7191</v>
      </c>
      <c r="B1826" s="78" t="s">
        <v>7192</v>
      </c>
      <c r="C1826" s="78" t="s">
        <v>7193</v>
      </c>
      <c r="D1826" s="78">
        <v>20091027</v>
      </c>
      <c r="F1826" s="78">
        <v>10</v>
      </c>
      <c r="G1826" s="82">
        <v>11555</v>
      </c>
      <c r="H1826" s="82">
        <v>11562</v>
      </c>
      <c r="I1826" s="82">
        <v>11497</v>
      </c>
      <c r="J1826" s="82">
        <v>100000</v>
      </c>
      <c r="K1826" s="82">
        <v>1155500000</v>
      </c>
      <c r="L1826" s="82"/>
      <c r="M1826" s="82"/>
      <c r="N1826" s="82"/>
      <c r="O1826" s="82"/>
      <c r="P1826" s="82"/>
      <c r="Q1826" s="82"/>
      <c r="R1826" s="82"/>
      <c r="S1826" s="82"/>
      <c r="T1826" s="82"/>
      <c r="U1826" s="82"/>
      <c r="V1826" s="82"/>
      <c r="W1826" s="82"/>
      <c r="X1826" s="82"/>
    </row>
    <row r="1827" spans="1:24" x14ac:dyDescent="0.3">
      <c r="A1827" s="78" t="s">
        <v>7194</v>
      </c>
      <c r="B1827" s="78" t="s">
        <v>7195</v>
      </c>
      <c r="C1827" s="78" t="s">
        <v>7196</v>
      </c>
      <c r="D1827" s="78">
        <v>20100617</v>
      </c>
      <c r="F1827" s="78">
        <v>6</v>
      </c>
      <c r="G1827" s="82">
        <v>5550</v>
      </c>
      <c r="H1827" s="82">
        <v>5550</v>
      </c>
      <c r="I1827" s="82">
        <v>5510</v>
      </c>
      <c r="J1827" s="82">
        <v>200000</v>
      </c>
      <c r="K1827" s="82">
        <v>1110000000</v>
      </c>
      <c r="L1827" s="82"/>
      <c r="M1827" s="82"/>
      <c r="N1827" s="82"/>
      <c r="O1827" s="82"/>
      <c r="P1827" s="82"/>
      <c r="Q1827" s="82"/>
      <c r="R1827" s="82"/>
      <c r="S1827" s="82"/>
      <c r="T1827" s="82"/>
      <c r="U1827" s="82"/>
      <c r="V1827" s="82"/>
      <c r="W1827" s="82"/>
      <c r="X1827" s="82"/>
    </row>
    <row r="1828" spans="1:24" x14ac:dyDescent="0.3">
      <c r="A1828" s="78" t="s">
        <v>7197</v>
      </c>
      <c r="B1828" s="78" t="s">
        <v>7198</v>
      </c>
      <c r="C1828" s="78" t="s">
        <v>7199</v>
      </c>
      <c r="D1828" s="78">
        <v>20131219</v>
      </c>
      <c r="F1828" s="78">
        <v>12</v>
      </c>
      <c r="G1828" s="82">
        <v>103225</v>
      </c>
      <c r="H1828" s="82">
        <v>103204</v>
      </c>
      <c r="I1828" s="82">
        <v>103123</v>
      </c>
      <c r="J1828" s="82">
        <v>2052000</v>
      </c>
      <c r="K1828" s="82">
        <v>211817700000</v>
      </c>
      <c r="L1828" s="82"/>
      <c r="M1828" s="82"/>
      <c r="N1828" s="82"/>
      <c r="O1828" s="82"/>
      <c r="P1828" s="82"/>
      <c r="Q1828" s="82"/>
      <c r="R1828" s="82"/>
      <c r="S1828" s="82"/>
      <c r="T1828" s="82"/>
      <c r="U1828" s="82"/>
      <c r="V1828" s="82"/>
      <c r="W1828" s="82"/>
      <c r="X1828" s="82"/>
    </row>
    <row r="1829" spans="1:24" x14ac:dyDescent="0.3">
      <c r="A1829" s="78" t="s">
        <v>7200</v>
      </c>
      <c r="B1829" s="78" t="s">
        <v>7201</v>
      </c>
      <c r="C1829" s="78" t="s">
        <v>7202</v>
      </c>
      <c r="D1829" s="78">
        <v>20131219</v>
      </c>
      <c r="F1829" s="78">
        <v>12</v>
      </c>
      <c r="G1829" s="82">
        <v>106870</v>
      </c>
      <c r="H1829" s="82">
        <v>106904</v>
      </c>
      <c r="I1829" s="82">
        <v>106808</v>
      </c>
      <c r="J1829" s="82">
        <v>870000</v>
      </c>
      <c r="K1829" s="82">
        <v>92976900000</v>
      </c>
      <c r="L1829" s="82"/>
      <c r="M1829" s="82"/>
      <c r="N1829" s="82"/>
      <c r="O1829" s="82"/>
      <c r="P1829" s="82"/>
      <c r="Q1829" s="82"/>
      <c r="R1829" s="82"/>
      <c r="S1829" s="82"/>
      <c r="T1829" s="82"/>
      <c r="U1829" s="82"/>
      <c r="V1829" s="82"/>
      <c r="W1829" s="82"/>
      <c r="X1829" s="82"/>
    </row>
    <row r="1830" spans="1:24" x14ac:dyDescent="0.3">
      <c r="A1830" s="78" t="s">
        <v>7203</v>
      </c>
      <c r="B1830" s="78" t="s">
        <v>7204</v>
      </c>
      <c r="C1830" s="78" t="s">
        <v>7205</v>
      </c>
      <c r="D1830" s="78">
        <v>20120829</v>
      </c>
      <c r="F1830" s="78">
        <v>8</v>
      </c>
      <c r="G1830" s="82">
        <v>6360</v>
      </c>
      <c r="H1830" s="82">
        <v>6457</v>
      </c>
      <c r="I1830" s="82">
        <v>6496</v>
      </c>
      <c r="J1830" s="82">
        <v>1700000</v>
      </c>
      <c r="K1830" s="82">
        <v>10812000000</v>
      </c>
      <c r="L1830" s="82"/>
      <c r="M1830" s="82"/>
      <c r="N1830" s="82"/>
      <c r="O1830" s="82"/>
      <c r="P1830" s="82"/>
      <c r="Q1830" s="82"/>
      <c r="R1830" s="82"/>
      <c r="S1830" s="82"/>
      <c r="T1830" s="82"/>
      <c r="U1830" s="82"/>
      <c r="V1830" s="82"/>
      <c r="W1830" s="82"/>
      <c r="X1830" s="82"/>
    </row>
    <row r="1831" spans="1:24" x14ac:dyDescent="0.3">
      <c r="A1831" s="78" t="s">
        <v>7206</v>
      </c>
      <c r="B1831" s="78" t="s">
        <v>7207</v>
      </c>
      <c r="C1831" s="78" t="s">
        <v>7208</v>
      </c>
      <c r="D1831" s="78">
        <v>20120829</v>
      </c>
      <c r="F1831" s="78">
        <v>8</v>
      </c>
      <c r="G1831" s="82">
        <v>11000</v>
      </c>
      <c r="H1831" s="82">
        <v>11125</v>
      </c>
      <c r="I1831" s="82">
        <v>11088</v>
      </c>
      <c r="J1831" s="82">
        <v>9570000</v>
      </c>
      <c r="K1831" s="82">
        <v>105270000000</v>
      </c>
      <c r="L1831" s="82"/>
      <c r="M1831" s="82"/>
      <c r="N1831" s="82"/>
      <c r="O1831" s="82"/>
      <c r="P1831" s="82"/>
      <c r="Q1831" s="82"/>
      <c r="R1831" s="82"/>
      <c r="S1831" s="82"/>
      <c r="T1831" s="82"/>
      <c r="U1831" s="82"/>
      <c r="V1831" s="82"/>
      <c r="W1831" s="82"/>
      <c r="X1831" s="82"/>
    </row>
    <row r="1832" spans="1:24" x14ac:dyDescent="0.3">
      <c r="A1832" s="78" t="s">
        <v>7209</v>
      </c>
      <c r="B1832" s="78" t="s">
        <v>7210</v>
      </c>
      <c r="C1832" s="78" t="s">
        <v>7211</v>
      </c>
      <c r="D1832" s="78">
        <v>20120829</v>
      </c>
      <c r="F1832" s="78">
        <v>8</v>
      </c>
      <c r="G1832" s="82">
        <v>4795</v>
      </c>
      <c r="H1832" s="82">
        <v>4787</v>
      </c>
      <c r="I1832" s="82">
        <v>4656</v>
      </c>
      <c r="J1832" s="82">
        <v>1200000</v>
      </c>
      <c r="K1832" s="82">
        <v>5754000000</v>
      </c>
      <c r="L1832" s="82"/>
      <c r="M1832" s="82"/>
      <c r="N1832" s="82"/>
      <c r="O1832" s="82"/>
      <c r="P1832" s="82"/>
      <c r="Q1832" s="82"/>
      <c r="R1832" s="82"/>
      <c r="S1832" s="82"/>
      <c r="T1832" s="82"/>
      <c r="U1832" s="82"/>
      <c r="V1832" s="82"/>
      <c r="W1832" s="82"/>
      <c r="X1832" s="82"/>
    </row>
    <row r="1833" spans="1:24" x14ac:dyDescent="0.3">
      <c r="A1833" s="78" t="s">
        <v>7212</v>
      </c>
      <c r="B1833" s="78" t="s">
        <v>7213</v>
      </c>
      <c r="C1833" s="78" t="s">
        <v>7214</v>
      </c>
      <c r="D1833" s="78">
        <v>20131210</v>
      </c>
      <c r="F1833" s="78">
        <v>12</v>
      </c>
      <c r="G1833" s="82">
        <v>10800</v>
      </c>
      <c r="H1833" s="82">
        <v>10899</v>
      </c>
      <c r="I1833" s="82">
        <v>10878</v>
      </c>
      <c r="J1833" s="82">
        <v>570000</v>
      </c>
      <c r="K1833" s="82">
        <v>6156000000</v>
      </c>
      <c r="L1833" s="82"/>
      <c r="M1833" s="82"/>
      <c r="N1833" s="82"/>
      <c r="O1833" s="82"/>
      <c r="P1833" s="82"/>
      <c r="Q1833" s="82"/>
      <c r="R1833" s="82"/>
      <c r="S1833" s="82"/>
      <c r="T1833" s="82"/>
      <c r="U1833" s="82"/>
      <c r="V1833" s="82"/>
      <c r="W1833" s="82"/>
      <c r="X1833" s="82"/>
    </row>
    <row r="1834" spans="1:24" x14ac:dyDescent="0.3">
      <c r="A1834" s="78" t="s">
        <v>7215</v>
      </c>
      <c r="B1834" s="78" t="s">
        <v>7216</v>
      </c>
      <c r="C1834" s="78" t="s">
        <v>7217</v>
      </c>
      <c r="D1834" s="78">
        <v>20140513</v>
      </c>
      <c r="F1834" s="78">
        <v>12</v>
      </c>
      <c r="G1834" s="82">
        <v>9530</v>
      </c>
      <c r="H1834" s="82">
        <v>9622</v>
      </c>
      <c r="I1834" s="82">
        <v>9577</v>
      </c>
      <c r="J1834" s="82">
        <v>840000</v>
      </c>
      <c r="K1834" s="82">
        <v>8005200000</v>
      </c>
      <c r="L1834" s="82"/>
      <c r="M1834" s="82"/>
      <c r="N1834" s="82"/>
      <c r="O1834" s="82"/>
      <c r="P1834" s="82"/>
      <c r="Q1834" s="82"/>
      <c r="R1834" s="82"/>
      <c r="S1834" s="82"/>
      <c r="T1834" s="82"/>
      <c r="U1834" s="82"/>
      <c r="V1834" s="82"/>
      <c r="W1834" s="82"/>
      <c r="X1834" s="82"/>
    </row>
    <row r="1835" spans="1:24" x14ac:dyDescent="0.3">
      <c r="A1835" s="78" t="s">
        <v>7218</v>
      </c>
      <c r="B1835" s="78" t="s">
        <v>7219</v>
      </c>
      <c r="C1835" s="78" t="s">
        <v>7220</v>
      </c>
      <c r="D1835" s="78">
        <v>20140513</v>
      </c>
      <c r="F1835" s="78">
        <v>12</v>
      </c>
      <c r="G1835" s="82">
        <v>9535</v>
      </c>
      <c r="H1835" s="82">
        <v>9707</v>
      </c>
      <c r="I1835" s="82">
        <v>9806</v>
      </c>
      <c r="J1835" s="82">
        <v>1340000</v>
      </c>
      <c r="K1835" s="82">
        <v>12776900000</v>
      </c>
      <c r="L1835" s="82"/>
      <c r="M1835" s="82"/>
      <c r="N1835" s="82"/>
      <c r="O1835" s="82"/>
      <c r="P1835" s="82"/>
      <c r="Q1835" s="82"/>
      <c r="R1835" s="82"/>
      <c r="S1835" s="82"/>
      <c r="T1835" s="82"/>
      <c r="U1835" s="82"/>
      <c r="V1835" s="82"/>
      <c r="W1835" s="82"/>
      <c r="X1835" s="82"/>
    </row>
    <row r="1836" spans="1:24" x14ac:dyDescent="0.3">
      <c r="A1836" s="78" t="s">
        <v>7221</v>
      </c>
      <c r="B1836" s="78" t="s">
        <v>7222</v>
      </c>
      <c r="C1836" s="78" t="s">
        <v>7223</v>
      </c>
      <c r="D1836" s="78">
        <v>20090203</v>
      </c>
      <c r="F1836" s="78">
        <v>2</v>
      </c>
      <c r="G1836" s="82">
        <v>17620</v>
      </c>
      <c r="H1836" s="82">
        <v>17886</v>
      </c>
      <c r="I1836" s="82">
        <v>17438</v>
      </c>
      <c r="J1836" s="82">
        <v>700000</v>
      </c>
      <c r="K1836" s="82">
        <v>12334000000</v>
      </c>
      <c r="L1836" s="82"/>
      <c r="M1836" s="82"/>
      <c r="N1836" s="82"/>
      <c r="O1836" s="82"/>
      <c r="P1836" s="82"/>
      <c r="Q1836" s="82"/>
      <c r="R1836" s="82"/>
      <c r="S1836" s="82"/>
      <c r="T1836" s="82"/>
      <c r="U1836" s="82"/>
      <c r="V1836" s="82"/>
      <c r="W1836" s="82"/>
      <c r="X1836" s="82"/>
    </row>
    <row r="1837" spans="1:24" x14ac:dyDescent="0.3">
      <c r="A1837" s="78" t="s">
        <v>7224</v>
      </c>
      <c r="B1837" s="78" t="s">
        <v>7225</v>
      </c>
      <c r="C1837" s="78" t="s">
        <v>7226</v>
      </c>
      <c r="D1837" s="78">
        <v>20081224</v>
      </c>
      <c r="F1837" s="78">
        <v>1</v>
      </c>
      <c r="G1837" s="82">
        <v>19210</v>
      </c>
      <c r="H1837" s="82">
        <v>19063</v>
      </c>
      <c r="I1837" s="82">
        <v>18426</v>
      </c>
      <c r="J1837" s="82">
        <v>720000</v>
      </c>
      <c r="K1837" s="82">
        <v>13831200000</v>
      </c>
      <c r="L1837" s="82"/>
      <c r="M1837" s="82"/>
      <c r="N1837" s="82"/>
      <c r="O1837" s="82"/>
      <c r="P1837" s="82"/>
      <c r="Q1837" s="82"/>
      <c r="R1837" s="82"/>
      <c r="S1837" s="82"/>
      <c r="T1837" s="82"/>
      <c r="U1837" s="82"/>
      <c r="V1837" s="82"/>
      <c r="W1837" s="82"/>
      <c r="X1837" s="82"/>
    </row>
    <row r="1838" spans="1:24" x14ac:dyDescent="0.3">
      <c r="A1838" s="78" t="s">
        <v>7227</v>
      </c>
      <c r="B1838" s="78" t="s">
        <v>7228</v>
      </c>
      <c r="C1838" s="78" t="s">
        <v>7229</v>
      </c>
      <c r="D1838" s="78">
        <v>20110127</v>
      </c>
      <c r="F1838" s="78">
        <v>1</v>
      </c>
      <c r="G1838" s="82">
        <v>6390</v>
      </c>
      <c r="H1838" s="82">
        <v>6422</v>
      </c>
      <c r="I1838" s="82">
        <v>6060</v>
      </c>
      <c r="J1838" s="82">
        <v>800000</v>
      </c>
      <c r="K1838" s="82">
        <v>5112000000</v>
      </c>
      <c r="L1838" s="82"/>
      <c r="M1838" s="82"/>
      <c r="N1838" s="82"/>
      <c r="O1838" s="82"/>
      <c r="P1838" s="82"/>
      <c r="Q1838" s="82"/>
      <c r="R1838" s="82"/>
      <c r="S1838" s="82"/>
      <c r="T1838" s="82"/>
      <c r="U1838" s="82"/>
      <c r="V1838" s="82"/>
      <c r="W1838" s="82"/>
      <c r="X1838" s="82"/>
    </row>
    <row r="1839" spans="1:24" x14ac:dyDescent="0.3">
      <c r="A1839" s="78" t="s">
        <v>7230</v>
      </c>
      <c r="B1839" s="78" t="s">
        <v>7231</v>
      </c>
      <c r="C1839" s="78" t="s">
        <v>7232</v>
      </c>
      <c r="D1839" s="78">
        <v>20091215</v>
      </c>
      <c r="F1839" s="78">
        <v>12</v>
      </c>
      <c r="G1839" s="82">
        <v>8990</v>
      </c>
      <c r="H1839" s="82">
        <v>9023</v>
      </c>
      <c r="I1839" s="82">
        <v>8916</v>
      </c>
      <c r="J1839" s="82">
        <v>700000</v>
      </c>
      <c r="K1839" s="82">
        <v>6293000000</v>
      </c>
      <c r="L1839" s="82"/>
      <c r="M1839" s="82"/>
      <c r="N1839" s="82"/>
      <c r="O1839" s="82"/>
      <c r="P1839" s="82"/>
      <c r="Q1839" s="82"/>
      <c r="R1839" s="82"/>
      <c r="S1839" s="82"/>
      <c r="T1839" s="82"/>
      <c r="U1839" s="82"/>
      <c r="V1839" s="82"/>
      <c r="W1839" s="82"/>
      <c r="X1839" s="82"/>
    </row>
    <row r="1840" spans="1:24" x14ac:dyDescent="0.3">
      <c r="A1840" s="78" t="s">
        <v>7233</v>
      </c>
      <c r="B1840" s="78" t="s">
        <v>7234</v>
      </c>
      <c r="C1840" s="78" t="s">
        <v>7235</v>
      </c>
      <c r="D1840" s="78">
        <v>20120228</v>
      </c>
      <c r="F1840" s="78">
        <v>3</v>
      </c>
      <c r="G1840" s="82">
        <v>19325</v>
      </c>
      <c r="H1840" s="82">
        <v>19489</v>
      </c>
      <c r="I1840" s="82">
        <v>19314</v>
      </c>
      <c r="J1840" s="82">
        <v>660000</v>
      </c>
      <c r="K1840" s="82">
        <v>12754500000</v>
      </c>
      <c r="L1840" s="82"/>
      <c r="M1840" s="82"/>
      <c r="N1840" s="82"/>
      <c r="O1840" s="82"/>
      <c r="P1840" s="82"/>
      <c r="Q1840" s="82"/>
      <c r="R1840" s="82"/>
      <c r="S1840" s="82"/>
      <c r="T1840" s="82"/>
      <c r="U1840" s="82"/>
      <c r="V1840" s="82"/>
      <c r="W1840" s="82"/>
      <c r="X1840" s="82"/>
    </row>
    <row r="1841" spans="1:24" x14ac:dyDescent="0.3">
      <c r="A1841" s="78" t="s">
        <v>7236</v>
      </c>
      <c r="B1841" s="78" t="s">
        <v>7237</v>
      </c>
      <c r="C1841" s="78" t="s">
        <v>7238</v>
      </c>
      <c r="D1841" s="78">
        <v>20080925</v>
      </c>
      <c r="F1841" s="78">
        <v>9</v>
      </c>
      <c r="G1841" s="82">
        <v>25575</v>
      </c>
      <c r="H1841" s="82">
        <v>25757</v>
      </c>
      <c r="I1841" s="82">
        <v>25533</v>
      </c>
      <c r="J1841" s="82">
        <v>39750000</v>
      </c>
      <c r="K1841" s="82">
        <v>1016606250000</v>
      </c>
      <c r="L1841" s="82"/>
      <c r="M1841" s="82"/>
      <c r="N1841" s="82"/>
      <c r="O1841" s="82"/>
      <c r="P1841" s="82"/>
      <c r="Q1841" s="82"/>
      <c r="R1841" s="82"/>
      <c r="S1841" s="82"/>
      <c r="T1841" s="82"/>
      <c r="U1841" s="82"/>
      <c r="V1841" s="82"/>
      <c r="W1841" s="82"/>
      <c r="X1841" s="82"/>
    </row>
    <row r="1842" spans="1:24" x14ac:dyDescent="0.3">
      <c r="A1842" s="78" t="s">
        <v>7239</v>
      </c>
      <c r="B1842" s="78" t="s">
        <v>7240</v>
      </c>
      <c r="C1842" s="78" t="s">
        <v>7241</v>
      </c>
      <c r="D1842" s="78">
        <v>20090731</v>
      </c>
      <c r="F1842" s="78">
        <v>6</v>
      </c>
      <c r="G1842" s="82">
        <v>105350</v>
      </c>
      <c r="H1842" s="82">
        <v>105458</v>
      </c>
      <c r="I1842" s="82">
        <v>105426</v>
      </c>
      <c r="J1842" s="82">
        <v>60000</v>
      </c>
      <c r="K1842" s="82">
        <v>6321000000</v>
      </c>
      <c r="L1842" s="82"/>
      <c r="M1842" s="82"/>
      <c r="N1842" s="82"/>
      <c r="O1842" s="82"/>
      <c r="P1842" s="82"/>
      <c r="Q1842" s="82"/>
      <c r="R1842" s="82"/>
      <c r="S1842" s="82"/>
      <c r="T1842" s="82"/>
      <c r="U1842" s="82"/>
      <c r="V1842" s="82"/>
      <c r="W1842" s="82"/>
      <c r="X1842" s="82"/>
    </row>
    <row r="1843" spans="1:24" x14ac:dyDescent="0.3">
      <c r="A1843" s="78" t="s">
        <v>7242</v>
      </c>
      <c r="B1843" s="78" t="s">
        <v>7243</v>
      </c>
      <c r="C1843" s="78" t="s">
        <v>7244</v>
      </c>
      <c r="D1843" s="78">
        <v>20131223</v>
      </c>
      <c r="F1843" s="78">
        <v>12</v>
      </c>
      <c r="G1843" s="82">
        <v>100510</v>
      </c>
      <c r="H1843" s="82">
        <v>100490</v>
      </c>
      <c r="I1843" s="82">
        <v>100422</v>
      </c>
      <c r="J1843" s="82">
        <v>940000</v>
      </c>
      <c r="K1843" s="82">
        <v>94479400000</v>
      </c>
      <c r="L1843" s="82"/>
      <c r="M1843" s="82"/>
      <c r="N1843" s="82"/>
      <c r="O1843" s="82"/>
      <c r="P1843" s="82"/>
      <c r="Q1843" s="82"/>
      <c r="R1843" s="82"/>
      <c r="S1843" s="82"/>
      <c r="T1843" s="82"/>
      <c r="U1843" s="82"/>
      <c r="V1843" s="82"/>
      <c r="W1843" s="82"/>
      <c r="X1843" s="82"/>
    </row>
    <row r="1844" spans="1:24" x14ac:dyDescent="0.3">
      <c r="A1844" s="78" t="s">
        <v>7245</v>
      </c>
      <c r="B1844" s="78" t="s">
        <v>1775</v>
      </c>
      <c r="C1844" s="78" t="s">
        <v>7246</v>
      </c>
      <c r="D1844" s="78">
        <v>20120127</v>
      </c>
      <c r="F1844" s="78">
        <v>1</v>
      </c>
      <c r="G1844" s="82">
        <v>4175</v>
      </c>
      <c r="H1844" s="82">
        <v>4229</v>
      </c>
      <c r="I1844" s="82">
        <v>4160</v>
      </c>
      <c r="J1844" s="82">
        <v>3100000</v>
      </c>
      <c r="K1844" s="82">
        <v>12942500000</v>
      </c>
      <c r="L1844" s="82"/>
      <c r="M1844" s="82"/>
      <c r="N1844" s="82"/>
      <c r="O1844" s="82"/>
      <c r="P1844" s="82"/>
      <c r="Q1844" s="82"/>
      <c r="R1844" s="82"/>
      <c r="S1844" s="82"/>
      <c r="T1844" s="82"/>
      <c r="U1844" s="82"/>
      <c r="V1844" s="82"/>
      <c r="W1844" s="82"/>
      <c r="X1844" s="82"/>
    </row>
    <row r="1845" spans="1:24" x14ac:dyDescent="0.3">
      <c r="A1845" s="78" t="s">
        <v>7247</v>
      </c>
      <c r="B1845" s="78" t="s">
        <v>7248</v>
      </c>
      <c r="C1845" s="78" t="s">
        <v>7249</v>
      </c>
      <c r="D1845" s="78">
        <v>20100917</v>
      </c>
      <c r="F1845" s="78">
        <v>9</v>
      </c>
      <c r="G1845" s="82">
        <v>10965</v>
      </c>
      <c r="H1845" s="82">
        <v>11037</v>
      </c>
      <c r="I1845" s="82">
        <v>10827</v>
      </c>
      <c r="J1845" s="82">
        <v>400000</v>
      </c>
      <c r="K1845" s="82">
        <v>4386000000</v>
      </c>
      <c r="L1845" s="82"/>
      <c r="M1845" s="82"/>
      <c r="N1845" s="82"/>
      <c r="O1845" s="82"/>
      <c r="P1845" s="82"/>
      <c r="Q1845" s="82"/>
      <c r="R1845" s="82"/>
      <c r="S1845" s="82"/>
      <c r="T1845" s="82"/>
      <c r="U1845" s="82"/>
      <c r="V1845" s="82"/>
      <c r="W1845" s="82"/>
      <c r="X1845" s="82"/>
    </row>
    <row r="1846" spans="1:24" x14ac:dyDescent="0.3">
      <c r="A1846" s="78" t="s">
        <v>7250</v>
      </c>
      <c r="B1846" s="78" t="s">
        <v>7251</v>
      </c>
      <c r="C1846" s="78" t="s">
        <v>7252</v>
      </c>
      <c r="D1846" s="78">
        <v>20080925</v>
      </c>
      <c r="F1846" s="78">
        <v>9</v>
      </c>
      <c r="G1846" s="82">
        <v>5805</v>
      </c>
      <c r="H1846" s="82">
        <v>5860</v>
      </c>
      <c r="I1846" s="82">
        <v>5801</v>
      </c>
      <c r="J1846" s="82">
        <v>400000</v>
      </c>
      <c r="K1846" s="82">
        <v>2322000000</v>
      </c>
      <c r="L1846" s="82"/>
      <c r="M1846" s="82"/>
      <c r="N1846" s="82"/>
      <c r="O1846" s="82"/>
      <c r="P1846" s="82"/>
      <c r="Q1846" s="82"/>
      <c r="R1846" s="82"/>
      <c r="S1846" s="82"/>
      <c r="T1846" s="82"/>
      <c r="U1846" s="82"/>
      <c r="V1846" s="82"/>
      <c r="W1846" s="82"/>
      <c r="X1846" s="82"/>
    </row>
    <row r="1847" spans="1:24" x14ac:dyDescent="0.3">
      <c r="A1847" s="78" t="s">
        <v>7253</v>
      </c>
      <c r="B1847" s="78" t="s">
        <v>7254</v>
      </c>
      <c r="C1847" s="78" t="s">
        <v>7255</v>
      </c>
      <c r="D1847" s="78">
        <v>20110908</v>
      </c>
      <c r="F1847" s="78">
        <v>9</v>
      </c>
      <c r="G1847" s="82">
        <v>9500</v>
      </c>
      <c r="H1847" s="82">
        <v>9437</v>
      </c>
      <c r="I1847" s="82">
        <v>9509</v>
      </c>
      <c r="J1847" s="82">
        <v>400000</v>
      </c>
      <c r="K1847" s="82">
        <v>3800000000</v>
      </c>
      <c r="L1847" s="82"/>
      <c r="M1847" s="82"/>
      <c r="N1847" s="82"/>
      <c r="O1847" s="82"/>
      <c r="P1847" s="82"/>
      <c r="Q1847" s="82"/>
      <c r="R1847" s="82"/>
      <c r="S1847" s="82"/>
      <c r="T1847" s="82"/>
      <c r="U1847" s="82"/>
      <c r="V1847" s="82"/>
      <c r="W1847" s="82"/>
      <c r="X1847" s="82"/>
    </row>
    <row r="1848" spans="1:24" x14ac:dyDescent="0.3">
      <c r="A1848" s="78" t="s">
        <v>7256</v>
      </c>
      <c r="B1848" s="78" t="s">
        <v>7257</v>
      </c>
      <c r="C1848" s="78" t="s">
        <v>7258</v>
      </c>
      <c r="D1848" s="78">
        <v>20140616</v>
      </c>
      <c r="F1848" s="78">
        <v>12</v>
      </c>
      <c r="G1848" s="82">
        <v>14900</v>
      </c>
      <c r="H1848" s="82">
        <v>14990</v>
      </c>
      <c r="I1848" s="82">
        <v>14260</v>
      </c>
      <c r="J1848" s="82">
        <v>300000</v>
      </c>
      <c r="K1848" s="82">
        <v>4470000000</v>
      </c>
      <c r="L1848" s="82"/>
      <c r="M1848" s="82"/>
      <c r="N1848" s="82"/>
      <c r="O1848" s="82"/>
      <c r="P1848" s="82"/>
      <c r="Q1848" s="82"/>
      <c r="R1848" s="82"/>
      <c r="S1848" s="82"/>
      <c r="T1848" s="82"/>
      <c r="U1848" s="82"/>
      <c r="V1848" s="82"/>
      <c r="W1848" s="82"/>
      <c r="X1848" s="82"/>
    </row>
    <row r="1849" spans="1:24" x14ac:dyDescent="0.3">
      <c r="A1849" s="78" t="s">
        <v>7259</v>
      </c>
      <c r="B1849" s="78" t="s">
        <v>7260</v>
      </c>
      <c r="C1849" s="78" t="s">
        <v>7261</v>
      </c>
      <c r="D1849" s="78">
        <v>20121129</v>
      </c>
      <c r="F1849" s="78">
        <v>12</v>
      </c>
      <c r="G1849" s="82">
        <v>18825</v>
      </c>
      <c r="H1849" s="82">
        <v>18500</v>
      </c>
      <c r="I1849" s="82">
        <v>18385</v>
      </c>
      <c r="J1849" s="82">
        <v>7900000</v>
      </c>
      <c r="K1849" s="82">
        <v>148717500000</v>
      </c>
      <c r="L1849" s="82"/>
      <c r="M1849" s="82"/>
      <c r="N1849" s="82"/>
      <c r="O1849" s="82"/>
      <c r="P1849" s="82"/>
      <c r="Q1849" s="82"/>
      <c r="R1849" s="82"/>
      <c r="S1849" s="82"/>
      <c r="T1849" s="82"/>
      <c r="U1849" s="82"/>
      <c r="V1849" s="82"/>
      <c r="W1849" s="82"/>
      <c r="X1849" s="82"/>
    </row>
    <row r="1850" spans="1:24" x14ac:dyDescent="0.3">
      <c r="A1850" s="78" t="s">
        <v>7262</v>
      </c>
      <c r="B1850" s="78" t="s">
        <v>7263</v>
      </c>
      <c r="C1850" s="78" t="s">
        <v>7264</v>
      </c>
      <c r="D1850" s="78">
        <v>20090122</v>
      </c>
      <c r="F1850" s="78">
        <v>1</v>
      </c>
      <c r="G1850" s="82">
        <v>12645</v>
      </c>
      <c r="H1850" s="82">
        <v>12826</v>
      </c>
      <c r="I1850" s="82">
        <v>12551</v>
      </c>
      <c r="J1850" s="82">
        <v>920000</v>
      </c>
      <c r="K1850" s="82">
        <v>11633400000</v>
      </c>
      <c r="L1850" s="82"/>
      <c r="M1850" s="82"/>
      <c r="N1850" s="82"/>
      <c r="O1850" s="82"/>
      <c r="P1850" s="82"/>
      <c r="Q1850" s="82"/>
      <c r="R1850" s="82"/>
      <c r="S1850" s="82"/>
      <c r="T1850" s="82"/>
      <c r="U1850" s="82"/>
      <c r="V1850" s="82"/>
      <c r="W1850" s="82"/>
      <c r="X1850" s="82"/>
    </row>
    <row r="1851" spans="1:24" x14ac:dyDescent="0.3">
      <c r="A1851" s="78" t="s">
        <v>7265</v>
      </c>
      <c r="B1851" s="78" t="s">
        <v>7266</v>
      </c>
      <c r="C1851" s="78" t="s">
        <v>7267</v>
      </c>
      <c r="D1851" s="78">
        <v>20130801</v>
      </c>
      <c r="F1851" s="78">
        <v>12</v>
      </c>
      <c r="G1851" s="82">
        <v>59605</v>
      </c>
      <c r="H1851" s="82">
        <v>60459</v>
      </c>
      <c r="I1851" s="82">
        <v>61645</v>
      </c>
      <c r="J1851" s="82">
        <v>100000</v>
      </c>
      <c r="K1851" s="82">
        <v>5960500000</v>
      </c>
      <c r="L1851" s="82"/>
      <c r="M1851" s="82"/>
      <c r="N1851" s="82"/>
      <c r="O1851" s="82"/>
      <c r="P1851" s="82"/>
      <c r="Q1851" s="82"/>
      <c r="R1851" s="82"/>
      <c r="S1851" s="82"/>
      <c r="T1851" s="82"/>
      <c r="U1851" s="82"/>
      <c r="V1851" s="82"/>
      <c r="W1851" s="82"/>
      <c r="X1851" s="82"/>
    </row>
    <row r="1852" spans="1:24" x14ac:dyDescent="0.3">
      <c r="A1852" s="78" t="s">
        <v>7268</v>
      </c>
      <c r="B1852" s="78" t="s">
        <v>7269</v>
      </c>
      <c r="C1852" s="78" t="s">
        <v>7270</v>
      </c>
      <c r="D1852" s="78">
        <v>20130801</v>
      </c>
      <c r="F1852" s="78">
        <v>12</v>
      </c>
      <c r="G1852" s="82">
        <v>105025</v>
      </c>
      <c r="H1852" s="82">
        <v>105387</v>
      </c>
      <c r="I1852" s="82">
        <v>105120</v>
      </c>
      <c r="J1852" s="82">
        <v>50000</v>
      </c>
      <c r="K1852" s="82">
        <v>5251250000</v>
      </c>
      <c r="L1852" s="82"/>
      <c r="M1852" s="82"/>
      <c r="N1852" s="82"/>
      <c r="O1852" s="82"/>
      <c r="P1852" s="82"/>
      <c r="Q1852" s="82"/>
      <c r="R1852" s="82"/>
      <c r="S1852" s="82"/>
      <c r="T1852" s="82"/>
      <c r="U1852" s="82"/>
      <c r="V1852" s="82"/>
      <c r="W1852" s="82"/>
      <c r="X1852" s="82"/>
    </row>
    <row r="1853" spans="1:24" x14ac:dyDescent="0.3">
      <c r="A1853" s="78" t="s">
        <v>7271</v>
      </c>
      <c r="B1853" s="78" t="s">
        <v>7272</v>
      </c>
      <c r="C1853" s="78" t="s">
        <v>7273</v>
      </c>
      <c r="D1853" s="78">
        <v>20120120</v>
      </c>
      <c r="F1853" s="78">
        <v>12</v>
      </c>
      <c r="G1853" s="82">
        <v>62285</v>
      </c>
      <c r="H1853" s="82">
        <v>62370</v>
      </c>
      <c r="I1853" s="82">
        <v>62261</v>
      </c>
      <c r="J1853" s="82">
        <v>102000</v>
      </c>
      <c r="K1853" s="82">
        <v>6353070000</v>
      </c>
      <c r="L1853" s="82"/>
      <c r="M1853" s="82"/>
      <c r="N1853" s="82"/>
      <c r="O1853" s="82"/>
      <c r="P1853" s="82"/>
      <c r="Q1853" s="82"/>
      <c r="R1853" s="82"/>
      <c r="S1853" s="82"/>
      <c r="T1853" s="82"/>
      <c r="U1853" s="82"/>
      <c r="V1853" s="82"/>
      <c r="W1853" s="82"/>
      <c r="X1853" s="82"/>
    </row>
    <row r="1854" spans="1:24" x14ac:dyDescent="0.3">
      <c r="A1854" s="78" t="s">
        <v>7274</v>
      </c>
      <c r="B1854" s="78" t="s">
        <v>7275</v>
      </c>
      <c r="C1854" s="78" t="s">
        <v>7276</v>
      </c>
      <c r="D1854" s="78">
        <v>20021014</v>
      </c>
      <c r="F1854" s="78">
        <v>0</v>
      </c>
      <c r="G1854" s="82">
        <v>25435</v>
      </c>
      <c r="H1854" s="82">
        <v>25622</v>
      </c>
      <c r="I1854" s="82">
        <v>25405</v>
      </c>
      <c r="J1854" s="82">
        <v>189350000</v>
      </c>
      <c r="K1854" s="82">
        <v>4816117250000</v>
      </c>
      <c r="L1854" s="82"/>
      <c r="M1854" s="82"/>
      <c r="N1854" s="82"/>
      <c r="O1854" s="82"/>
      <c r="P1854" s="82"/>
      <c r="Q1854" s="82"/>
      <c r="R1854" s="82"/>
      <c r="S1854" s="82"/>
      <c r="T1854" s="82"/>
      <c r="U1854" s="82"/>
      <c r="V1854" s="82"/>
      <c r="W1854" s="82"/>
      <c r="X1854" s="82"/>
    </row>
    <row r="1855" spans="1:24" x14ac:dyDescent="0.3">
      <c r="A1855" s="78" t="s">
        <v>7277</v>
      </c>
      <c r="B1855" s="78" t="s">
        <v>7278</v>
      </c>
      <c r="C1855" s="78" t="s">
        <v>7279</v>
      </c>
      <c r="D1855" s="78">
        <v>20130121</v>
      </c>
      <c r="F1855" s="78">
        <v>12</v>
      </c>
      <c r="G1855" s="82">
        <v>13500</v>
      </c>
      <c r="H1855" s="82">
        <v>13199</v>
      </c>
      <c r="I1855" s="82">
        <v>13439</v>
      </c>
      <c r="J1855" s="82">
        <v>10500000</v>
      </c>
      <c r="K1855" s="82">
        <v>141750000000</v>
      </c>
      <c r="L1855" s="82"/>
      <c r="M1855" s="82"/>
      <c r="N1855" s="82"/>
      <c r="O1855" s="82"/>
      <c r="P1855" s="82"/>
      <c r="Q1855" s="82"/>
      <c r="R1855" s="82"/>
      <c r="S1855" s="82"/>
      <c r="T1855" s="82"/>
      <c r="U1855" s="82"/>
      <c r="V1855" s="82"/>
      <c r="W1855" s="82"/>
      <c r="X1855" s="82"/>
    </row>
    <row r="1856" spans="1:24" x14ac:dyDescent="0.3">
      <c r="A1856" s="78" t="s">
        <v>7280</v>
      </c>
      <c r="B1856" s="78" t="s">
        <v>7281</v>
      </c>
      <c r="C1856" s="78" t="s">
        <v>7282</v>
      </c>
      <c r="D1856" s="78">
        <v>20071010</v>
      </c>
      <c r="F1856" s="78">
        <v>0</v>
      </c>
      <c r="G1856" s="82">
        <v>19095</v>
      </c>
      <c r="H1856" s="82">
        <v>19017</v>
      </c>
      <c r="I1856" s="82">
        <v>19226</v>
      </c>
      <c r="J1856" s="82">
        <v>2500000</v>
      </c>
      <c r="K1856" s="82">
        <v>47737500000</v>
      </c>
      <c r="L1856" s="82"/>
      <c r="M1856" s="82"/>
      <c r="N1856" s="82"/>
      <c r="O1856" s="82"/>
      <c r="P1856" s="82"/>
      <c r="Q1856" s="82"/>
      <c r="R1856" s="82"/>
      <c r="S1856" s="82"/>
      <c r="T1856" s="82"/>
      <c r="U1856" s="82"/>
      <c r="V1856" s="82"/>
      <c r="W1856" s="82"/>
      <c r="X1856" s="82"/>
    </row>
    <row r="1857" spans="1:24" x14ac:dyDescent="0.3">
      <c r="A1857" s="78" t="s">
        <v>7283</v>
      </c>
      <c r="B1857" s="78" t="s">
        <v>7284</v>
      </c>
      <c r="C1857" s="78" t="s">
        <v>7285</v>
      </c>
      <c r="D1857" s="78">
        <v>20080220</v>
      </c>
      <c r="F1857" s="78">
        <v>0</v>
      </c>
      <c r="G1857" s="82">
        <v>10200</v>
      </c>
      <c r="H1857" s="82">
        <v>10202</v>
      </c>
      <c r="I1857" s="82">
        <v>10008</v>
      </c>
      <c r="J1857" s="82">
        <v>400000</v>
      </c>
      <c r="K1857" s="82">
        <v>4080000000</v>
      </c>
      <c r="L1857" s="82"/>
      <c r="M1857" s="82"/>
      <c r="N1857" s="82"/>
      <c r="O1857" s="82"/>
      <c r="P1857" s="82"/>
      <c r="Q1857" s="82"/>
      <c r="R1857" s="82"/>
      <c r="S1857" s="82"/>
      <c r="T1857" s="82"/>
      <c r="U1857" s="82"/>
      <c r="V1857" s="82"/>
      <c r="W1857" s="82"/>
      <c r="X1857" s="82"/>
    </row>
    <row r="1858" spans="1:24" x14ac:dyDescent="0.3">
      <c r="A1858" s="78" t="s">
        <v>7286</v>
      </c>
      <c r="B1858" s="78" t="s">
        <v>7287</v>
      </c>
      <c r="C1858" s="78" t="s">
        <v>7288</v>
      </c>
      <c r="D1858" s="78">
        <v>20120430</v>
      </c>
      <c r="F1858" s="78">
        <v>0</v>
      </c>
      <c r="G1858" s="82">
        <v>11170</v>
      </c>
      <c r="H1858" s="82">
        <v>11210</v>
      </c>
      <c r="I1858" s="82">
        <v>11078</v>
      </c>
      <c r="J1858" s="82">
        <v>600000</v>
      </c>
      <c r="K1858" s="82">
        <v>6702000000</v>
      </c>
      <c r="L1858" s="82"/>
      <c r="M1858" s="82"/>
      <c r="N1858" s="82"/>
      <c r="O1858" s="82"/>
      <c r="P1858" s="82"/>
      <c r="Q1858" s="82"/>
      <c r="R1858" s="82"/>
      <c r="S1858" s="82"/>
      <c r="T1858" s="82"/>
      <c r="U1858" s="82"/>
      <c r="V1858" s="82"/>
      <c r="W1858" s="82"/>
      <c r="X1858" s="82"/>
    </row>
    <row r="1859" spans="1:24" x14ac:dyDescent="0.3">
      <c r="A1859" s="78" t="s">
        <v>7289</v>
      </c>
      <c r="B1859" s="78" t="s">
        <v>7290</v>
      </c>
      <c r="C1859" s="78" t="s">
        <v>7291</v>
      </c>
      <c r="D1859" s="78">
        <v>20091030</v>
      </c>
      <c r="F1859" s="78">
        <v>4</v>
      </c>
      <c r="G1859" s="82">
        <v>3465</v>
      </c>
      <c r="H1859" s="82">
        <v>3543</v>
      </c>
      <c r="I1859" s="82">
        <v>3323</v>
      </c>
      <c r="J1859" s="82">
        <v>2700000</v>
      </c>
      <c r="K1859" s="82">
        <v>9355500000</v>
      </c>
      <c r="L1859" s="82"/>
      <c r="M1859" s="82"/>
      <c r="N1859" s="82"/>
      <c r="O1859" s="82"/>
      <c r="P1859" s="82"/>
      <c r="Q1859" s="82"/>
      <c r="R1859" s="82"/>
      <c r="S1859" s="82"/>
      <c r="T1859" s="82"/>
      <c r="U1859" s="82"/>
      <c r="V1859" s="82"/>
      <c r="W1859" s="82"/>
      <c r="X1859" s="82"/>
    </row>
    <row r="1860" spans="1:24" x14ac:dyDescent="0.3">
      <c r="A1860" s="78" t="s">
        <v>7292</v>
      </c>
      <c r="B1860" s="78" t="s">
        <v>7293</v>
      </c>
      <c r="C1860" s="78" t="s">
        <v>7294</v>
      </c>
      <c r="D1860" s="78">
        <v>20101001</v>
      </c>
      <c r="F1860" s="78">
        <v>4</v>
      </c>
      <c r="G1860" s="82">
        <v>9040</v>
      </c>
      <c r="H1860" s="82">
        <v>9243</v>
      </c>
      <c r="I1860" s="82">
        <v>9455</v>
      </c>
      <c r="J1860" s="82">
        <v>4300000</v>
      </c>
      <c r="K1860" s="82">
        <v>38872000000</v>
      </c>
      <c r="L1860" s="82"/>
      <c r="M1860" s="82"/>
      <c r="N1860" s="82"/>
      <c r="O1860" s="82"/>
      <c r="P1860" s="82"/>
      <c r="Q1860" s="82"/>
      <c r="R1860" s="82"/>
      <c r="S1860" s="82"/>
      <c r="T1860" s="82"/>
      <c r="U1860" s="82"/>
      <c r="V1860" s="82"/>
      <c r="W1860" s="82"/>
      <c r="X1860" s="82"/>
    </row>
    <row r="1861" spans="1:24" x14ac:dyDescent="0.3">
      <c r="A1861" s="78" t="s">
        <v>7295</v>
      </c>
      <c r="B1861" s="78" t="s">
        <v>7296</v>
      </c>
      <c r="C1861" s="78" t="s">
        <v>7297</v>
      </c>
      <c r="D1861" s="78">
        <v>20110315</v>
      </c>
      <c r="F1861" s="78">
        <v>1</v>
      </c>
      <c r="G1861" s="82">
        <v>5980</v>
      </c>
      <c r="H1861" s="82">
        <v>5981</v>
      </c>
      <c r="I1861" s="82">
        <v>5944</v>
      </c>
      <c r="J1861" s="82">
        <v>900000</v>
      </c>
      <c r="K1861" s="82">
        <v>5382000000</v>
      </c>
      <c r="L1861" s="82"/>
      <c r="M1861" s="82"/>
      <c r="N1861" s="82"/>
      <c r="O1861" s="82"/>
      <c r="P1861" s="82"/>
      <c r="Q1861" s="82"/>
      <c r="R1861" s="82"/>
      <c r="S1861" s="82"/>
      <c r="T1861" s="82"/>
      <c r="U1861" s="82"/>
      <c r="V1861" s="82"/>
      <c r="W1861" s="82"/>
      <c r="X1861" s="82"/>
    </row>
    <row r="1862" spans="1:24" x14ac:dyDescent="0.3">
      <c r="A1862" s="78" t="s">
        <v>7298</v>
      </c>
      <c r="B1862" s="78" t="s">
        <v>7299</v>
      </c>
      <c r="C1862" s="78" t="s">
        <v>7300</v>
      </c>
      <c r="D1862" s="78">
        <v>20090729</v>
      </c>
      <c r="F1862" s="78">
        <v>6</v>
      </c>
      <c r="G1862" s="82">
        <v>55545</v>
      </c>
      <c r="H1862" s="82">
        <v>55518</v>
      </c>
      <c r="I1862" s="82">
        <v>55408</v>
      </c>
      <c r="J1862" s="82">
        <v>600000</v>
      </c>
      <c r="K1862" s="82">
        <v>33327000000</v>
      </c>
      <c r="L1862" s="82"/>
      <c r="M1862" s="82"/>
      <c r="N1862" s="82"/>
      <c r="O1862" s="82"/>
      <c r="P1862" s="82"/>
      <c r="Q1862" s="82"/>
      <c r="R1862" s="82"/>
      <c r="S1862" s="82"/>
      <c r="T1862" s="82"/>
      <c r="U1862" s="82"/>
      <c r="V1862" s="82"/>
      <c r="W1862" s="82"/>
      <c r="X1862" s="82"/>
    </row>
    <row r="1863" spans="1:24" x14ac:dyDescent="0.3">
      <c r="A1863" s="78" t="s">
        <v>7301</v>
      </c>
      <c r="B1863" s="78" t="s">
        <v>7302</v>
      </c>
      <c r="C1863" s="78" t="s">
        <v>7303</v>
      </c>
      <c r="D1863" s="78">
        <v>20120222</v>
      </c>
      <c r="F1863" s="78">
        <v>12</v>
      </c>
      <c r="G1863" s="82">
        <v>100475</v>
      </c>
      <c r="H1863" s="82">
        <v>100445</v>
      </c>
      <c r="I1863" s="82">
        <v>100367</v>
      </c>
      <c r="J1863" s="82">
        <v>10922000</v>
      </c>
      <c r="K1863" s="82">
        <v>1097387950000</v>
      </c>
      <c r="L1863" s="82"/>
      <c r="M1863" s="82"/>
      <c r="N1863" s="82"/>
      <c r="O1863" s="82"/>
      <c r="P1863" s="82"/>
      <c r="Q1863" s="82"/>
      <c r="R1863" s="82"/>
      <c r="S1863" s="82"/>
      <c r="T1863" s="82"/>
      <c r="U1863" s="82"/>
      <c r="V1863" s="82"/>
      <c r="W1863" s="82"/>
      <c r="X1863" s="82"/>
    </row>
    <row r="1864" spans="1:24" x14ac:dyDescent="0.3">
      <c r="A1864" s="78" t="s">
        <v>7304</v>
      </c>
      <c r="B1864" s="78" t="s">
        <v>7305</v>
      </c>
      <c r="C1864" s="78" t="s">
        <v>7306</v>
      </c>
      <c r="D1864" s="78">
        <v>20100222</v>
      </c>
      <c r="F1864" s="78">
        <v>2</v>
      </c>
      <c r="G1864" s="82">
        <v>10940</v>
      </c>
      <c r="H1864" s="82">
        <v>11095</v>
      </c>
      <c r="I1864" s="82">
        <v>10912</v>
      </c>
      <c r="J1864" s="82">
        <v>200600000</v>
      </c>
      <c r="K1864" s="82">
        <v>2194564000000</v>
      </c>
      <c r="L1864" s="82"/>
      <c r="M1864" s="82"/>
      <c r="N1864" s="82"/>
      <c r="O1864" s="82"/>
      <c r="P1864" s="82"/>
      <c r="Q1864" s="82"/>
      <c r="R1864" s="82"/>
      <c r="S1864" s="82"/>
      <c r="T1864" s="82"/>
      <c r="U1864" s="82"/>
      <c r="V1864" s="82"/>
      <c r="W1864" s="82"/>
      <c r="X1864" s="82"/>
    </row>
    <row r="1865" spans="1:24" x14ac:dyDescent="0.3">
      <c r="A1865" s="78" t="s">
        <v>7307</v>
      </c>
      <c r="B1865" s="78" t="s">
        <v>7308</v>
      </c>
      <c r="C1865" s="78" t="s">
        <v>7309</v>
      </c>
      <c r="D1865" s="78">
        <v>20060627</v>
      </c>
      <c r="F1865" s="78">
        <v>0</v>
      </c>
      <c r="G1865" s="82">
        <v>19640</v>
      </c>
      <c r="H1865" s="82">
        <v>19954</v>
      </c>
      <c r="I1865" s="82">
        <v>19475</v>
      </c>
      <c r="J1865" s="82">
        <v>500000</v>
      </c>
      <c r="K1865" s="82">
        <v>9820000000</v>
      </c>
      <c r="L1865" s="82"/>
      <c r="M1865" s="82"/>
      <c r="N1865" s="82"/>
      <c r="O1865" s="82"/>
      <c r="P1865" s="82"/>
      <c r="Q1865" s="82"/>
      <c r="R1865" s="82"/>
      <c r="S1865" s="82"/>
      <c r="T1865" s="82"/>
      <c r="U1865" s="82"/>
      <c r="V1865" s="82"/>
      <c r="W1865" s="82"/>
      <c r="X1865" s="82"/>
    </row>
    <row r="1866" spans="1:24" x14ac:dyDescent="0.3">
      <c r="A1866" s="78" t="s">
        <v>7310</v>
      </c>
      <c r="B1866" s="78" t="s">
        <v>7311</v>
      </c>
      <c r="C1866" s="78" t="s">
        <v>7312</v>
      </c>
      <c r="D1866" s="78">
        <v>20110426</v>
      </c>
      <c r="F1866" s="78">
        <v>4</v>
      </c>
      <c r="G1866" s="82">
        <v>7945</v>
      </c>
      <c r="H1866" s="82">
        <v>7972</v>
      </c>
      <c r="I1866" s="82">
        <v>8139</v>
      </c>
      <c r="J1866" s="82">
        <v>600000</v>
      </c>
      <c r="K1866" s="82">
        <v>4767000000</v>
      </c>
      <c r="L1866" s="82"/>
      <c r="M1866" s="82"/>
      <c r="N1866" s="82"/>
      <c r="O1866" s="82"/>
      <c r="P1866" s="82"/>
      <c r="Q1866" s="82"/>
      <c r="R1866" s="82"/>
      <c r="S1866" s="82"/>
      <c r="T1866" s="82"/>
      <c r="U1866" s="82"/>
      <c r="V1866" s="82"/>
      <c r="W1866" s="82"/>
      <c r="X1866" s="82"/>
    </row>
    <row r="1867" spans="1:24" x14ac:dyDescent="0.3">
      <c r="A1867" s="78" t="s">
        <v>7313</v>
      </c>
      <c r="B1867" s="78" t="s">
        <v>7314</v>
      </c>
      <c r="C1867" s="78" t="s">
        <v>7315</v>
      </c>
      <c r="D1867" s="78">
        <v>20080521</v>
      </c>
      <c r="F1867" s="78">
        <v>0</v>
      </c>
      <c r="G1867" s="82">
        <v>5705</v>
      </c>
      <c r="H1867" s="82">
        <v>5745</v>
      </c>
      <c r="I1867" s="82">
        <v>5708</v>
      </c>
      <c r="J1867" s="82">
        <v>140400000</v>
      </c>
      <c r="K1867" s="82">
        <v>800982000000</v>
      </c>
      <c r="L1867" s="82"/>
      <c r="M1867" s="82"/>
      <c r="N1867" s="82"/>
      <c r="O1867" s="82"/>
      <c r="P1867" s="82"/>
      <c r="Q1867" s="82"/>
      <c r="R1867" s="82"/>
      <c r="S1867" s="82"/>
      <c r="T1867" s="82"/>
      <c r="U1867" s="82"/>
      <c r="V1867" s="82"/>
      <c r="W1867" s="82"/>
      <c r="X1867" s="82"/>
    </row>
    <row r="1868" spans="1:24" x14ac:dyDescent="0.3">
      <c r="A1868" s="78" t="s">
        <v>7316</v>
      </c>
      <c r="B1868" s="78" t="s">
        <v>7317</v>
      </c>
      <c r="C1868" s="78" t="s">
        <v>7318</v>
      </c>
      <c r="D1868" s="78">
        <v>20101207</v>
      </c>
      <c r="F1868" s="78">
        <v>4</v>
      </c>
      <c r="G1868" s="82">
        <v>20155</v>
      </c>
      <c r="H1868" s="82">
        <v>20183</v>
      </c>
      <c r="I1868" s="82">
        <v>20432</v>
      </c>
      <c r="J1868" s="82">
        <v>400000</v>
      </c>
      <c r="K1868" s="82">
        <v>8062000000</v>
      </c>
      <c r="L1868" s="82"/>
      <c r="M1868" s="82"/>
      <c r="N1868" s="82"/>
      <c r="O1868" s="82"/>
      <c r="P1868" s="82"/>
      <c r="Q1868" s="82"/>
      <c r="R1868" s="82"/>
      <c r="S1868" s="82"/>
      <c r="T1868" s="82"/>
      <c r="U1868" s="82"/>
      <c r="V1868" s="82"/>
      <c r="W1868" s="82"/>
      <c r="X1868" s="82"/>
    </row>
    <row r="1869" spans="1:24" x14ac:dyDescent="0.3">
      <c r="A1869" s="78" t="s">
        <v>7319</v>
      </c>
      <c r="B1869" s="78" t="s">
        <v>7320</v>
      </c>
      <c r="C1869" s="78" t="s">
        <v>7321</v>
      </c>
      <c r="D1869" s="78">
        <v>20091012</v>
      </c>
      <c r="F1869" s="78">
        <v>4</v>
      </c>
      <c r="G1869" s="82">
        <v>8670</v>
      </c>
      <c r="H1869" s="82">
        <v>8692</v>
      </c>
      <c r="I1869" s="82">
        <v>8447</v>
      </c>
      <c r="J1869" s="82">
        <v>1260000</v>
      </c>
      <c r="K1869" s="82">
        <v>10924200000</v>
      </c>
      <c r="L1869" s="82"/>
      <c r="M1869" s="82"/>
      <c r="N1869" s="82"/>
      <c r="O1869" s="82"/>
      <c r="P1869" s="82"/>
      <c r="Q1869" s="82"/>
      <c r="R1869" s="82"/>
      <c r="S1869" s="82"/>
      <c r="T1869" s="82"/>
      <c r="U1869" s="82"/>
      <c r="V1869" s="82"/>
      <c r="W1869" s="82"/>
      <c r="X1869" s="82"/>
    </row>
    <row r="1870" spans="1:24" x14ac:dyDescent="0.3">
      <c r="A1870" s="78" t="s">
        <v>7322</v>
      </c>
      <c r="B1870" s="78" t="s">
        <v>7323</v>
      </c>
      <c r="C1870" s="78" t="s">
        <v>7324</v>
      </c>
      <c r="D1870" s="78">
        <v>20110426</v>
      </c>
      <c r="F1870" s="78">
        <v>4</v>
      </c>
      <c r="G1870" s="82">
        <v>4570</v>
      </c>
      <c r="H1870" s="82">
        <v>4666</v>
      </c>
      <c r="I1870" s="82">
        <v>4796</v>
      </c>
      <c r="J1870" s="82">
        <v>900000</v>
      </c>
      <c r="K1870" s="82">
        <v>4113000000</v>
      </c>
      <c r="L1870" s="82"/>
      <c r="M1870" s="82"/>
      <c r="N1870" s="82"/>
      <c r="O1870" s="82"/>
      <c r="P1870" s="82"/>
      <c r="Q1870" s="82"/>
      <c r="R1870" s="82"/>
      <c r="S1870" s="82"/>
      <c r="T1870" s="82"/>
      <c r="U1870" s="82"/>
      <c r="V1870" s="82"/>
      <c r="W1870" s="82"/>
      <c r="X1870" s="82"/>
    </row>
    <row r="1871" spans="1:24" x14ac:dyDescent="0.3">
      <c r="A1871" s="78" t="s">
        <v>7325</v>
      </c>
      <c r="B1871" s="78" t="s">
        <v>7326</v>
      </c>
      <c r="C1871" s="78" t="s">
        <v>7327</v>
      </c>
      <c r="D1871" s="78">
        <v>20110718</v>
      </c>
      <c r="F1871" s="78">
        <v>7</v>
      </c>
      <c r="G1871" s="82">
        <v>3990</v>
      </c>
      <c r="H1871" s="82">
        <v>4070</v>
      </c>
      <c r="I1871" s="82">
        <v>4208</v>
      </c>
      <c r="J1871" s="82">
        <v>4800000</v>
      </c>
      <c r="K1871" s="82">
        <v>19152000000</v>
      </c>
      <c r="L1871" s="82"/>
      <c r="M1871" s="82"/>
      <c r="N1871" s="82"/>
      <c r="O1871" s="82"/>
      <c r="P1871" s="82"/>
      <c r="Q1871" s="82"/>
      <c r="R1871" s="82"/>
      <c r="S1871" s="82"/>
      <c r="T1871" s="82"/>
      <c r="U1871" s="82"/>
      <c r="V1871" s="82"/>
      <c r="W1871" s="82"/>
      <c r="X1871" s="82"/>
    </row>
    <row r="1872" spans="1:24" x14ac:dyDescent="0.3">
      <c r="A1872" s="78" t="s">
        <v>7328</v>
      </c>
      <c r="B1872" s="78" t="s">
        <v>7329</v>
      </c>
      <c r="C1872" s="78" t="s">
        <v>7330</v>
      </c>
      <c r="D1872" s="78">
        <v>20060627</v>
      </c>
      <c r="F1872" s="78">
        <v>0</v>
      </c>
      <c r="G1872" s="82">
        <v>6850</v>
      </c>
      <c r="H1872" s="82">
        <v>6893</v>
      </c>
      <c r="I1872" s="82">
        <v>6967</v>
      </c>
      <c r="J1872" s="82">
        <v>2550000</v>
      </c>
      <c r="K1872" s="82">
        <v>17467500000</v>
      </c>
      <c r="L1872" s="82"/>
      <c r="M1872" s="82"/>
      <c r="N1872" s="82"/>
      <c r="O1872" s="82"/>
      <c r="P1872" s="82"/>
      <c r="Q1872" s="82"/>
      <c r="R1872" s="82"/>
      <c r="S1872" s="82"/>
      <c r="T1872" s="82"/>
      <c r="U1872" s="82"/>
      <c r="V1872" s="82"/>
      <c r="W1872" s="82"/>
      <c r="X1872" s="82"/>
    </row>
    <row r="1873" spans="1:24" x14ac:dyDescent="0.3">
      <c r="A1873" s="78" t="s">
        <v>7331</v>
      </c>
      <c r="B1873" s="78" t="s">
        <v>7332</v>
      </c>
      <c r="C1873" s="78" t="s">
        <v>7333</v>
      </c>
      <c r="D1873" s="78">
        <v>20090916</v>
      </c>
      <c r="F1873" s="78">
        <v>9</v>
      </c>
      <c r="G1873" s="82">
        <v>7980</v>
      </c>
      <c r="H1873" s="82">
        <v>7923</v>
      </c>
      <c r="I1873" s="82">
        <v>7985</v>
      </c>
      <c r="J1873" s="82">
        <v>47200000</v>
      </c>
      <c r="K1873" s="82">
        <v>376656000000</v>
      </c>
      <c r="L1873" s="82"/>
      <c r="M1873" s="82"/>
      <c r="N1873" s="82"/>
      <c r="O1873" s="82"/>
      <c r="P1873" s="82"/>
      <c r="Q1873" s="82"/>
      <c r="R1873" s="82"/>
      <c r="S1873" s="82"/>
      <c r="T1873" s="82"/>
      <c r="U1873" s="82"/>
      <c r="V1873" s="82"/>
      <c r="W1873" s="82"/>
      <c r="X1873" s="82"/>
    </row>
    <row r="1874" spans="1:24" x14ac:dyDescent="0.3">
      <c r="A1874" s="78" t="s">
        <v>7334</v>
      </c>
      <c r="B1874" s="78" t="s">
        <v>7335</v>
      </c>
      <c r="C1874" s="78" t="s">
        <v>7336</v>
      </c>
      <c r="D1874" s="78">
        <v>20130531</v>
      </c>
      <c r="F1874" s="78">
        <v>12</v>
      </c>
      <c r="G1874" s="82">
        <v>47665</v>
      </c>
      <c r="H1874" s="82">
        <v>47611</v>
      </c>
      <c r="I1874" s="82">
        <v>47640</v>
      </c>
      <c r="J1874" s="82">
        <v>222000</v>
      </c>
      <c r="K1874" s="82">
        <v>10581630000</v>
      </c>
      <c r="L1874" s="82"/>
      <c r="M1874" s="82"/>
      <c r="N1874" s="82"/>
      <c r="O1874" s="82"/>
      <c r="P1874" s="82"/>
      <c r="Q1874" s="82"/>
      <c r="R1874" s="82"/>
      <c r="S1874" s="82"/>
      <c r="T1874" s="82"/>
      <c r="U1874" s="82"/>
      <c r="V1874" s="82"/>
      <c r="W1874" s="82"/>
      <c r="X1874" s="82"/>
    </row>
    <row r="1875" spans="1:24" x14ac:dyDescent="0.3">
      <c r="A1875" s="78" t="s">
        <v>7337</v>
      </c>
      <c r="B1875" s="78" t="s">
        <v>7338</v>
      </c>
      <c r="C1875" s="78" t="s">
        <v>7339</v>
      </c>
      <c r="D1875" s="78">
        <v>20060627</v>
      </c>
      <c r="F1875" s="78">
        <v>0</v>
      </c>
      <c r="G1875" s="82">
        <v>18695</v>
      </c>
      <c r="H1875" s="82">
        <v>18611</v>
      </c>
      <c r="I1875" s="82">
        <v>18101</v>
      </c>
      <c r="J1875" s="82">
        <v>750000</v>
      </c>
      <c r="K1875" s="82">
        <v>14021250000</v>
      </c>
      <c r="L1875" s="82"/>
      <c r="M1875" s="82"/>
      <c r="N1875" s="82"/>
      <c r="O1875" s="82"/>
      <c r="P1875" s="82"/>
      <c r="Q1875" s="82"/>
      <c r="R1875" s="82"/>
      <c r="S1875" s="82"/>
      <c r="T1875" s="82"/>
      <c r="U1875" s="82"/>
      <c r="V1875" s="82"/>
      <c r="W1875" s="82"/>
      <c r="X1875" s="82"/>
    </row>
    <row r="1876" spans="1:24" x14ac:dyDescent="0.3">
      <c r="A1876" s="78" t="s">
        <v>7340</v>
      </c>
      <c r="B1876" s="78" t="s">
        <v>7341</v>
      </c>
      <c r="C1876" s="78" t="s">
        <v>7342</v>
      </c>
      <c r="D1876" s="78">
        <v>20080529</v>
      </c>
      <c r="F1876" s="78">
        <v>0</v>
      </c>
      <c r="G1876" s="82">
        <v>9305</v>
      </c>
      <c r="H1876" s="82">
        <v>9445</v>
      </c>
      <c r="I1876" s="82">
        <v>9007</v>
      </c>
      <c r="J1876" s="82">
        <v>900000</v>
      </c>
      <c r="K1876" s="82">
        <v>8374500000</v>
      </c>
      <c r="L1876" s="82"/>
      <c r="M1876" s="82"/>
      <c r="N1876" s="82"/>
      <c r="O1876" s="82"/>
      <c r="P1876" s="82"/>
      <c r="Q1876" s="82"/>
      <c r="R1876" s="82"/>
      <c r="S1876" s="82"/>
      <c r="T1876" s="82"/>
      <c r="U1876" s="82"/>
      <c r="V1876" s="82"/>
      <c r="W1876" s="82"/>
      <c r="X1876" s="82"/>
    </row>
    <row r="1877" spans="1:24" x14ac:dyDescent="0.3">
      <c r="A1877" s="78" t="s">
        <v>7343</v>
      </c>
      <c r="B1877" s="78" t="s">
        <v>7344</v>
      </c>
      <c r="C1877" s="78" t="s">
        <v>7345</v>
      </c>
      <c r="D1877" s="78">
        <v>20080529</v>
      </c>
      <c r="F1877" s="78">
        <v>0</v>
      </c>
      <c r="G1877" s="82">
        <v>6930</v>
      </c>
      <c r="H1877" s="82">
        <v>7008</v>
      </c>
      <c r="I1877" s="82">
        <v>6881</v>
      </c>
      <c r="J1877" s="82">
        <v>2250000</v>
      </c>
      <c r="K1877" s="82">
        <v>15592500000</v>
      </c>
      <c r="L1877" s="82"/>
      <c r="M1877" s="82"/>
      <c r="N1877" s="82"/>
      <c r="O1877" s="82"/>
      <c r="P1877" s="82"/>
      <c r="Q1877" s="82"/>
      <c r="R1877" s="82"/>
      <c r="S1877" s="82"/>
      <c r="T1877" s="82"/>
      <c r="U1877" s="82"/>
      <c r="V1877" s="82"/>
      <c r="W1877" s="82"/>
      <c r="X1877" s="82"/>
    </row>
    <row r="1878" spans="1:24" x14ac:dyDescent="0.3">
      <c r="A1878" s="78" t="s">
        <v>7346</v>
      </c>
      <c r="B1878" s="78" t="s">
        <v>7347</v>
      </c>
      <c r="C1878" s="78" t="s">
        <v>7348</v>
      </c>
      <c r="D1878" s="78">
        <v>20110315</v>
      </c>
      <c r="F1878" s="78">
        <v>1</v>
      </c>
      <c r="G1878" s="82">
        <v>11505</v>
      </c>
      <c r="H1878" s="82">
        <v>11453</v>
      </c>
      <c r="I1878" s="82">
        <v>11429</v>
      </c>
      <c r="J1878" s="82">
        <v>500000</v>
      </c>
      <c r="K1878" s="82">
        <v>5752500000</v>
      </c>
      <c r="L1878" s="82"/>
      <c r="M1878" s="82"/>
      <c r="N1878" s="82"/>
      <c r="O1878" s="82"/>
      <c r="P1878" s="82"/>
      <c r="Q1878" s="82"/>
      <c r="R1878" s="82"/>
      <c r="S1878" s="82"/>
      <c r="T1878" s="82"/>
      <c r="U1878" s="82"/>
      <c r="V1878" s="82"/>
      <c r="W1878" s="82"/>
      <c r="X1878" s="82"/>
    </row>
    <row r="1879" spans="1:24" x14ac:dyDescent="0.3">
      <c r="A1879" s="78" t="s">
        <v>7349</v>
      </c>
      <c r="B1879" s="78" t="s">
        <v>7350</v>
      </c>
      <c r="C1879" s="78" t="s">
        <v>7351</v>
      </c>
      <c r="D1879" s="78">
        <v>20140612</v>
      </c>
      <c r="F1879" s="78">
        <v>12</v>
      </c>
      <c r="G1879" s="82">
        <v>10145</v>
      </c>
      <c r="H1879" s="82">
        <v>10069</v>
      </c>
      <c r="I1879" s="82">
        <v>9984</v>
      </c>
      <c r="J1879" s="82">
        <v>1059000</v>
      </c>
      <c r="K1879" s="82">
        <v>10743555000</v>
      </c>
      <c r="L1879" s="82"/>
      <c r="M1879" s="82"/>
      <c r="N1879" s="82"/>
      <c r="O1879" s="82"/>
      <c r="P1879" s="82"/>
      <c r="Q1879" s="82"/>
      <c r="R1879" s="82"/>
      <c r="S1879" s="82"/>
      <c r="T1879" s="82"/>
      <c r="U1879" s="82"/>
      <c r="V1879" s="82"/>
      <c r="W1879" s="82"/>
      <c r="X1879" s="82"/>
    </row>
    <row r="1880" spans="1:24" x14ac:dyDescent="0.3">
      <c r="A1880" s="78" t="s">
        <v>7352</v>
      </c>
      <c r="B1880" s="78" t="s">
        <v>7353</v>
      </c>
      <c r="C1880" s="78" t="s">
        <v>7354</v>
      </c>
      <c r="D1880" s="78">
        <v>20140612</v>
      </c>
      <c r="F1880" s="78">
        <v>12</v>
      </c>
      <c r="G1880" s="82">
        <v>12210</v>
      </c>
      <c r="H1880" s="82">
        <v>12105</v>
      </c>
      <c r="I1880" s="82">
        <v>11988</v>
      </c>
      <c r="J1880" s="82">
        <v>1181000</v>
      </c>
      <c r="K1880" s="82">
        <v>14420010000</v>
      </c>
      <c r="L1880" s="82"/>
      <c r="M1880" s="82"/>
      <c r="N1880" s="82"/>
      <c r="O1880" s="82"/>
      <c r="P1880" s="82"/>
      <c r="Q1880" s="82"/>
      <c r="R1880" s="82"/>
      <c r="S1880" s="82"/>
      <c r="T1880" s="82"/>
      <c r="U1880" s="82"/>
      <c r="V1880" s="82"/>
      <c r="W1880" s="82"/>
      <c r="X1880" s="82"/>
    </row>
    <row r="1881" spans="1:24" x14ac:dyDescent="0.3">
      <c r="A1881" s="78" t="s">
        <v>7355</v>
      </c>
      <c r="B1881" s="78" t="s">
        <v>7356</v>
      </c>
      <c r="C1881" s="78" t="s">
        <v>7357</v>
      </c>
      <c r="D1881" s="78">
        <v>20140612</v>
      </c>
      <c r="F1881" s="78">
        <v>12</v>
      </c>
      <c r="G1881" s="82">
        <v>11690</v>
      </c>
      <c r="H1881" s="82">
        <v>11534</v>
      </c>
      <c r="I1881" s="82">
        <v>11490</v>
      </c>
      <c r="J1881" s="82">
        <v>1024000</v>
      </c>
      <c r="K1881" s="82">
        <v>11970560000</v>
      </c>
      <c r="L1881" s="82"/>
      <c r="M1881" s="82"/>
      <c r="N1881" s="82"/>
      <c r="O1881" s="82"/>
      <c r="P1881" s="82"/>
      <c r="Q1881" s="82"/>
      <c r="R1881" s="82"/>
      <c r="S1881" s="82"/>
      <c r="T1881" s="82"/>
      <c r="U1881" s="82"/>
      <c r="V1881" s="82"/>
      <c r="W1881" s="82"/>
      <c r="X1881" s="82"/>
    </row>
    <row r="1882" spans="1:24" x14ac:dyDescent="0.3">
      <c r="A1882" s="78" t="s">
        <v>7358</v>
      </c>
      <c r="B1882" s="78" t="s">
        <v>7359</v>
      </c>
      <c r="C1882" s="78" t="s">
        <v>7360</v>
      </c>
      <c r="D1882" s="78">
        <v>20131031</v>
      </c>
      <c r="F1882" s="78">
        <v>12</v>
      </c>
      <c r="G1882" s="82">
        <v>18800</v>
      </c>
      <c r="H1882" s="82">
        <v>18410</v>
      </c>
      <c r="I1882" s="82">
        <v>17305</v>
      </c>
      <c r="J1882" s="82">
        <v>2039000</v>
      </c>
      <c r="K1882" s="82">
        <v>38333200000</v>
      </c>
      <c r="L1882" s="82"/>
      <c r="M1882" s="82"/>
      <c r="N1882" s="82"/>
      <c r="O1882" s="82"/>
      <c r="P1882" s="82"/>
      <c r="Q1882" s="82"/>
      <c r="R1882" s="82"/>
      <c r="S1882" s="82"/>
      <c r="T1882" s="82"/>
      <c r="U1882" s="82"/>
      <c r="V1882" s="82"/>
      <c r="W1882" s="82"/>
      <c r="X1882" s="82"/>
    </row>
    <row r="1883" spans="1:24" x14ac:dyDescent="0.3">
      <c r="A1883" s="78" t="s">
        <v>7361</v>
      </c>
      <c r="B1883" s="78" t="s">
        <v>7362</v>
      </c>
      <c r="C1883" s="78" t="s">
        <v>7363</v>
      </c>
      <c r="D1883" s="78">
        <v>20140612</v>
      </c>
      <c r="F1883" s="78">
        <v>12</v>
      </c>
      <c r="G1883" s="82">
        <v>11310</v>
      </c>
      <c r="H1883" s="82">
        <v>11170</v>
      </c>
      <c r="I1883" s="82">
        <v>11147</v>
      </c>
      <c r="J1883" s="82">
        <v>1016000</v>
      </c>
      <c r="K1883" s="82">
        <v>11490960000</v>
      </c>
      <c r="L1883" s="82"/>
      <c r="M1883" s="82"/>
      <c r="N1883" s="82"/>
      <c r="O1883" s="82"/>
      <c r="P1883" s="82"/>
      <c r="Q1883" s="82"/>
      <c r="R1883" s="82"/>
      <c r="S1883" s="82"/>
      <c r="T1883" s="82"/>
      <c r="U1883" s="82"/>
      <c r="V1883" s="82"/>
      <c r="W1883" s="82"/>
      <c r="X1883" s="82"/>
    </row>
    <row r="1884" spans="1:24" x14ac:dyDescent="0.3">
      <c r="A1884" s="78" t="s">
        <v>7364</v>
      </c>
      <c r="B1884" s="78" t="s">
        <v>7365</v>
      </c>
      <c r="C1884" s="78" t="s">
        <v>7366</v>
      </c>
      <c r="D1884" s="78">
        <v>20111020</v>
      </c>
      <c r="F1884" s="78">
        <v>10</v>
      </c>
      <c r="G1884" s="82">
        <v>115515</v>
      </c>
      <c r="H1884" s="82">
        <v>115588</v>
      </c>
      <c r="I1884" s="82">
        <v>115318</v>
      </c>
      <c r="J1884" s="82">
        <v>210000</v>
      </c>
      <c r="K1884" s="82">
        <v>24258150000</v>
      </c>
      <c r="L1884" s="82"/>
      <c r="M1884" s="82"/>
      <c r="N1884" s="82"/>
      <c r="O1884" s="82"/>
      <c r="P1884" s="82"/>
      <c r="Q1884" s="82"/>
      <c r="R1884" s="82"/>
      <c r="S1884" s="82"/>
      <c r="T1884" s="82"/>
      <c r="U1884" s="82"/>
      <c r="V1884" s="82"/>
      <c r="W1884" s="82"/>
      <c r="X1884" s="82"/>
    </row>
    <row r="1885" spans="1:24" x14ac:dyDescent="0.3">
      <c r="A1885" s="78" t="s">
        <v>7367</v>
      </c>
      <c r="B1885" s="78" t="s">
        <v>7368</v>
      </c>
      <c r="C1885" s="78" t="s">
        <v>7369</v>
      </c>
      <c r="D1885" s="78">
        <v>20121030</v>
      </c>
      <c r="F1885" s="78">
        <v>3</v>
      </c>
      <c r="G1885" s="82">
        <v>118830</v>
      </c>
      <c r="H1885" s="82">
        <v>119105</v>
      </c>
      <c r="I1885" s="82">
        <v>118767</v>
      </c>
      <c r="J1885" s="82">
        <v>130000</v>
      </c>
      <c r="K1885" s="82">
        <v>15447900000</v>
      </c>
      <c r="L1885" s="82"/>
      <c r="M1885" s="82"/>
      <c r="N1885" s="82"/>
      <c r="O1885" s="82"/>
      <c r="P1885" s="82"/>
      <c r="Q1885" s="82"/>
      <c r="R1885" s="82"/>
      <c r="S1885" s="82"/>
      <c r="T1885" s="82"/>
      <c r="U1885" s="82"/>
      <c r="V1885" s="82"/>
      <c r="W1885" s="82"/>
      <c r="X1885" s="82"/>
    </row>
    <row r="1886" spans="1:24" x14ac:dyDescent="0.3">
      <c r="A1886" s="78" t="s">
        <v>7370</v>
      </c>
      <c r="B1886" s="78" t="s">
        <v>7371</v>
      </c>
      <c r="C1886" s="78" t="s">
        <v>7372</v>
      </c>
      <c r="D1886" s="78">
        <v>20021014</v>
      </c>
      <c r="F1886" s="78">
        <v>0</v>
      </c>
      <c r="G1886" s="82">
        <v>25480</v>
      </c>
      <c r="H1886" s="82">
        <v>25661</v>
      </c>
      <c r="I1886" s="82">
        <v>25446</v>
      </c>
      <c r="J1886" s="82">
        <v>9400000</v>
      </c>
      <c r="K1886" s="82">
        <v>239512000000</v>
      </c>
      <c r="L1886" s="82"/>
      <c r="M1886" s="82"/>
      <c r="N1886" s="82"/>
      <c r="O1886" s="82"/>
      <c r="P1886" s="82"/>
      <c r="Q1886" s="82"/>
      <c r="R1886" s="82"/>
      <c r="S1886" s="82"/>
      <c r="T1886" s="82"/>
      <c r="U1886" s="82"/>
      <c r="V1886" s="82"/>
      <c r="W1886" s="82"/>
      <c r="X1886" s="82"/>
    </row>
    <row r="1887" spans="1:24" x14ac:dyDescent="0.3">
      <c r="A1887" s="78" t="s">
        <v>7373</v>
      </c>
      <c r="B1887" s="78" t="s">
        <v>7374</v>
      </c>
      <c r="C1887" s="78" t="s">
        <v>7375</v>
      </c>
      <c r="D1887" s="78">
        <v>20120113</v>
      </c>
      <c r="F1887" s="78">
        <v>1</v>
      </c>
      <c r="G1887" s="82">
        <v>10605</v>
      </c>
      <c r="H1887" s="82">
        <v>10678</v>
      </c>
      <c r="I1887" s="82">
        <v>10592</v>
      </c>
      <c r="J1887" s="82">
        <v>510000</v>
      </c>
      <c r="K1887" s="82">
        <v>5408550000</v>
      </c>
      <c r="L1887" s="82"/>
      <c r="M1887" s="82"/>
      <c r="N1887" s="82"/>
      <c r="O1887" s="82"/>
      <c r="P1887" s="82"/>
      <c r="Q1887" s="82"/>
      <c r="R1887" s="82"/>
      <c r="S1887" s="82"/>
      <c r="T1887" s="82"/>
      <c r="U1887" s="82"/>
      <c r="V1887" s="82"/>
      <c r="W1887" s="82"/>
      <c r="X1887" s="82"/>
    </row>
    <row r="1888" spans="1:24" x14ac:dyDescent="0.3">
      <c r="A1888" s="78" t="s">
        <v>7376</v>
      </c>
      <c r="B1888" s="78" t="s">
        <v>7377</v>
      </c>
      <c r="C1888" s="78" t="s">
        <v>7378</v>
      </c>
      <c r="D1888" s="78">
        <v>20080123</v>
      </c>
      <c r="F1888" s="78">
        <v>0</v>
      </c>
      <c r="G1888" s="82">
        <v>4100</v>
      </c>
      <c r="H1888" s="82">
        <v>4144</v>
      </c>
      <c r="I1888" s="82">
        <v>4108</v>
      </c>
      <c r="J1888" s="82">
        <v>5400000</v>
      </c>
      <c r="K1888" s="82">
        <v>22140000000</v>
      </c>
      <c r="L1888" s="82"/>
      <c r="M1888" s="82"/>
      <c r="N1888" s="82"/>
      <c r="O1888" s="82"/>
      <c r="P1888" s="82"/>
      <c r="Q1888" s="82"/>
      <c r="R1888" s="82"/>
      <c r="S1888" s="82"/>
      <c r="T1888" s="82"/>
      <c r="U1888" s="82"/>
      <c r="V1888" s="82"/>
      <c r="W1888" s="82"/>
      <c r="X1888" s="82"/>
    </row>
    <row r="1889" spans="1:24" x14ac:dyDescent="0.3">
      <c r="A1889" s="78" t="s">
        <v>7379</v>
      </c>
      <c r="B1889" s="78" t="s">
        <v>7380</v>
      </c>
      <c r="C1889" s="78" t="s">
        <v>7381</v>
      </c>
      <c r="D1889" s="78">
        <v>20080729</v>
      </c>
      <c r="F1889" s="78">
        <v>0</v>
      </c>
      <c r="G1889" s="82">
        <v>7185</v>
      </c>
      <c r="H1889" s="82">
        <v>7275</v>
      </c>
      <c r="I1889" s="82">
        <v>7248</v>
      </c>
      <c r="J1889" s="82">
        <v>2650000</v>
      </c>
      <c r="K1889" s="82">
        <v>19040250000</v>
      </c>
      <c r="L1889" s="82"/>
      <c r="M1889" s="82"/>
      <c r="N1889" s="82"/>
      <c r="O1889" s="82"/>
      <c r="P1889" s="82"/>
      <c r="Q1889" s="82"/>
      <c r="R1889" s="82"/>
      <c r="S1889" s="82"/>
      <c r="T1889" s="82"/>
      <c r="U1889" s="82"/>
      <c r="V1889" s="82"/>
      <c r="W1889" s="82"/>
      <c r="X1889" s="82"/>
    </row>
    <row r="1890" spans="1:24" x14ac:dyDescent="0.3">
      <c r="A1890" s="78" t="s">
        <v>7382</v>
      </c>
      <c r="B1890" s="78" t="s">
        <v>7383</v>
      </c>
      <c r="C1890" s="78" t="s">
        <v>7384</v>
      </c>
      <c r="D1890" s="78">
        <v>20090731</v>
      </c>
      <c r="F1890" s="78">
        <v>6</v>
      </c>
      <c r="G1890" s="82">
        <v>110085</v>
      </c>
      <c r="H1890" s="82">
        <v>110197</v>
      </c>
      <c r="I1890" s="82">
        <v>110137</v>
      </c>
      <c r="J1890" s="82">
        <v>900000</v>
      </c>
      <c r="K1890" s="82">
        <v>99076500000</v>
      </c>
      <c r="L1890" s="82"/>
      <c r="M1890" s="82"/>
      <c r="N1890" s="82"/>
      <c r="O1890" s="82"/>
      <c r="P1890" s="82"/>
      <c r="Q1890" s="82"/>
      <c r="R1890" s="82"/>
      <c r="S1890" s="82"/>
      <c r="T1890" s="82"/>
      <c r="U1890" s="82"/>
      <c r="V1890" s="82"/>
      <c r="W1890" s="82"/>
      <c r="X1890" s="82"/>
    </row>
    <row r="1891" spans="1:24" x14ac:dyDescent="0.3">
      <c r="A1891" s="78" t="s">
        <v>7385</v>
      </c>
      <c r="B1891" s="78" t="s">
        <v>7386</v>
      </c>
      <c r="C1891" s="78" t="s">
        <v>7387</v>
      </c>
      <c r="D1891" s="78">
        <v>20100729</v>
      </c>
      <c r="F1891" s="78">
        <v>12</v>
      </c>
      <c r="G1891" s="82">
        <v>100835</v>
      </c>
      <c r="H1891" s="82">
        <v>100812</v>
      </c>
      <c r="I1891" s="82">
        <v>100736</v>
      </c>
      <c r="J1891" s="82">
        <v>1503000</v>
      </c>
      <c r="K1891" s="82">
        <v>151555005000</v>
      </c>
      <c r="L1891" s="82"/>
      <c r="M1891" s="82"/>
      <c r="N1891" s="82"/>
      <c r="O1891" s="82"/>
      <c r="P1891" s="82"/>
      <c r="Q1891" s="82"/>
      <c r="R1891" s="82"/>
      <c r="S1891" s="82"/>
      <c r="T1891" s="82"/>
      <c r="U1891" s="82"/>
      <c r="V1891" s="82"/>
      <c r="W1891" s="82"/>
      <c r="X1891" s="82"/>
    </row>
    <row r="1892" spans="1:24" x14ac:dyDescent="0.3">
      <c r="A1892" s="78" t="s">
        <v>7388</v>
      </c>
      <c r="B1892" s="78" t="s">
        <v>7389</v>
      </c>
      <c r="C1892" s="78" t="s">
        <v>7390</v>
      </c>
      <c r="D1892" s="78">
        <v>20110224</v>
      </c>
      <c r="F1892" s="78">
        <v>2</v>
      </c>
      <c r="G1892" s="82">
        <v>11690</v>
      </c>
      <c r="H1892" s="82">
        <v>11522</v>
      </c>
      <c r="I1892" s="82">
        <v>11476</v>
      </c>
      <c r="J1892" s="82">
        <v>1510000</v>
      </c>
      <c r="K1892" s="82">
        <v>17651900000</v>
      </c>
      <c r="L1892" s="82"/>
      <c r="M1892" s="82"/>
      <c r="N1892" s="82"/>
      <c r="O1892" s="82"/>
      <c r="P1892" s="82"/>
      <c r="Q1892" s="82"/>
      <c r="R1892" s="82"/>
      <c r="S1892" s="82"/>
      <c r="T1892" s="82"/>
      <c r="U1892" s="82"/>
      <c r="V1892" s="82"/>
      <c r="W1892" s="82"/>
      <c r="X1892" s="82"/>
    </row>
    <row r="1893" spans="1:24" x14ac:dyDescent="0.3">
      <c r="A1893" s="78" t="s">
        <v>7391</v>
      </c>
      <c r="B1893" s="78" t="s">
        <v>7392</v>
      </c>
      <c r="C1893" s="78" t="s">
        <v>7393</v>
      </c>
      <c r="D1893" s="78">
        <v>20110401</v>
      </c>
      <c r="F1893" s="78">
        <v>3</v>
      </c>
      <c r="G1893" s="82">
        <v>11060</v>
      </c>
      <c r="H1893" s="82">
        <v>11203</v>
      </c>
      <c r="I1893" s="82">
        <v>11241</v>
      </c>
      <c r="J1893" s="82">
        <v>440000</v>
      </c>
      <c r="K1893" s="82">
        <v>4866400000</v>
      </c>
      <c r="L1893" s="82"/>
      <c r="M1893" s="82"/>
      <c r="N1893" s="82"/>
      <c r="O1893" s="82"/>
      <c r="P1893" s="82"/>
      <c r="Q1893" s="82"/>
      <c r="R1893" s="82"/>
      <c r="S1893" s="82"/>
      <c r="T1893" s="82"/>
      <c r="U1893" s="82"/>
      <c r="V1893" s="82"/>
      <c r="W1893" s="82"/>
      <c r="X1893" s="82"/>
    </row>
    <row r="1894" spans="1:24" x14ac:dyDescent="0.3">
      <c r="A1894" s="78" t="s">
        <v>7394</v>
      </c>
      <c r="B1894" s="78" t="s">
        <v>7395</v>
      </c>
      <c r="C1894" s="78" t="s">
        <v>7396</v>
      </c>
      <c r="D1894" s="78">
        <v>20080729</v>
      </c>
      <c r="F1894" s="78">
        <v>0</v>
      </c>
      <c r="G1894" s="82">
        <v>6950</v>
      </c>
      <c r="H1894" s="82">
        <v>6996</v>
      </c>
      <c r="I1894" s="82">
        <v>7007</v>
      </c>
      <c r="J1894" s="82">
        <v>2100000</v>
      </c>
      <c r="K1894" s="82">
        <v>14595000000</v>
      </c>
      <c r="L1894" s="82"/>
      <c r="M1894" s="82"/>
      <c r="N1894" s="82"/>
      <c r="O1894" s="82"/>
      <c r="P1894" s="82"/>
      <c r="Q1894" s="82"/>
      <c r="R1894" s="82"/>
      <c r="S1894" s="82"/>
      <c r="T1894" s="82"/>
      <c r="U1894" s="82"/>
      <c r="V1894" s="82"/>
      <c r="W1894" s="82"/>
      <c r="X1894" s="82"/>
    </row>
    <row r="1895" spans="1:24" x14ac:dyDescent="0.3">
      <c r="A1895" s="78" t="s">
        <v>7397</v>
      </c>
      <c r="B1895" s="78" t="s">
        <v>7398</v>
      </c>
      <c r="C1895" s="78" t="s">
        <v>7399</v>
      </c>
      <c r="D1895" s="78">
        <v>20100114</v>
      </c>
      <c r="F1895" s="78">
        <v>12</v>
      </c>
      <c r="G1895" s="82">
        <v>100970</v>
      </c>
      <c r="H1895" s="82">
        <v>100923</v>
      </c>
      <c r="I1895" s="82">
        <v>100808</v>
      </c>
      <c r="J1895" s="82">
        <v>780000</v>
      </c>
      <c r="K1895" s="82">
        <v>78756600000</v>
      </c>
      <c r="L1895" s="82"/>
      <c r="M1895" s="82"/>
      <c r="N1895" s="82"/>
      <c r="O1895" s="82"/>
      <c r="P1895" s="82"/>
      <c r="Q1895" s="82"/>
      <c r="R1895" s="82"/>
      <c r="S1895" s="82"/>
      <c r="T1895" s="82"/>
      <c r="U1895" s="82"/>
      <c r="V1895" s="82"/>
      <c r="W1895" s="82"/>
      <c r="X1895" s="82"/>
    </row>
    <row r="1896" spans="1:24" x14ac:dyDescent="0.3">
      <c r="A1896" s="78" t="s">
        <v>7400</v>
      </c>
      <c r="B1896" s="78" t="s">
        <v>7401</v>
      </c>
      <c r="C1896" s="78" t="s">
        <v>7402</v>
      </c>
      <c r="D1896" s="78">
        <v>20110718</v>
      </c>
      <c r="F1896" s="78">
        <v>7</v>
      </c>
      <c r="G1896" s="82">
        <v>5970</v>
      </c>
      <c r="H1896" s="82">
        <v>6010</v>
      </c>
      <c r="I1896" s="82">
        <v>5964</v>
      </c>
      <c r="J1896" s="82">
        <v>600000</v>
      </c>
      <c r="K1896" s="82">
        <v>3582000000</v>
      </c>
      <c r="L1896" s="82"/>
      <c r="M1896" s="82"/>
      <c r="N1896" s="82"/>
      <c r="O1896" s="82"/>
      <c r="P1896" s="82"/>
      <c r="Q1896" s="82"/>
      <c r="R1896" s="82"/>
      <c r="S1896" s="82"/>
      <c r="T1896" s="82"/>
      <c r="U1896" s="82"/>
      <c r="V1896" s="82"/>
      <c r="W1896" s="82"/>
      <c r="X1896" s="82"/>
    </row>
    <row r="1897" spans="1:24" x14ac:dyDescent="0.3">
      <c r="A1897" s="78" t="s">
        <v>7403</v>
      </c>
      <c r="B1897" s="78" t="s">
        <v>7404</v>
      </c>
      <c r="C1897" s="78" t="s">
        <v>7405</v>
      </c>
      <c r="D1897" s="78">
        <v>20140626</v>
      </c>
      <c r="F1897" s="78">
        <v>12</v>
      </c>
      <c r="G1897" s="82">
        <v>11775</v>
      </c>
      <c r="H1897" s="82">
        <v>11919</v>
      </c>
      <c r="I1897" s="82">
        <v>11759</v>
      </c>
      <c r="J1897" s="82">
        <v>750000</v>
      </c>
      <c r="K1897" s="82">
        <v>8831250000</v>
      </c>
      <c r="L1897" s="82"/>
      <c r="M1897" s="82"/>
      <c r="N1897" s="82"/>
      <c r="O1897" s="82"/>
      <c r="P1897" s="82"/>
      <c r="Q1897" s="82"/>
      <c r="R1897" s="82"/>
      <c r="S1897" s="82"/>
      <c r="T1897" s="82"/>
      <c r="U1897" s="82"/>
      <c r="V1897" s="82"/>
      <c r="W1897" s="82"/>
      <c r="X1897" s="82"/>
    </row>
    <row r="1898" spans="1:24" x14ac:dyDescent="0.3">
      <c r="A1898" s="78" t="s">
        <v>7406</v>
      </c>
      <c r="B1898" s="78" t="s">
        <v>7407</v>
      </c>
      <c r="C1898" s="78" t="s">
        <v>7408</v>
      </c>
      <c r="D1898" s="78">
        <v>20111020</v>
      </c>
      <c r="F1898" s="78">
        <v>3</v>
      </c>
      <c r="G1898" s="82">
        <v>25530</v>
      </c>
      <c r="H1898" s="82">
        <v>25734</v>
      </c>
      <c r="I1898" s="82">
        <v>25513</v>
      </c>
      <c r="J1898" s="82">
        <v>21100000</v>
      </c>
      <c r="K1898" s="82">
        <v>538683000000</v>
      </c>
      <c r="L1898" s="82"/>
      <c r="M1898" s="82"/>
      <c r="N1898" s="82"/>
      <c r="O1898" s="82"/>
      <c r="P1898" s="82"/>
      <c r="Q1898" s="82"/>
      <c r="R1898" s="82"/>
      <c r="S1898" s="82"/>
      <c r="T1898" s="82"/>
      <c r="U1898" s="82"/>
      <c r="V1898" s="82"/>
      <c r="W1898" s="82"/>
      <c r="X1898" s="82"/>
    </row>
    <row r="1899" spans="1:24" x14ac:dyDescent="0.3">
      <c r="A1899" s="78" t="s">
        <v>7409</v>
      </c>
      <c r="B1899" s="78" t="s">
        <v>7410</v>
      </c>
      <c r="C1899" s="78" t="s">
        <v>7411</v>
      </c>
      <c r="D1899" s="78">
        <v>20081022</v>
      </c>
      <c r="F1899" s="78">
        <v>10</v>
      </c>
      <c r="G1899" s="82">
        <v>4855</v>
      </c>
      <c r="H1899" s="82">
        <v>4871</v>
      </c>
      <c r="I1899" s="82">
        <v>4840</v>
      </c>
      <c r="J1899" s="82">
        <v>9400000</v>
      </c>
      <c r="K1899" s="82">
        <v>45637000000</v>
      </c>
      <c r="L1899" s="82"/>
      <c r="M1899" s="82"/>
      <c r="N1899" s="82"/>
      <c r="O1899" s="82"/>
      <c r="P1899" s="82"/>
      <c r="Q1899" s="82"/>
      <c r="R1899" s="82"/>
      <c r="S1899" s="82"/>
      <c r="T1899" s="82"/>
      <c r="U1899" s="82"/>
      <c r="V1899" s="82"/>
      <c r="W1899" s="82"/>
      <c r="X1899" s="82"/>
    </row>
    <row r="1900" spans="1:24" x14ac:dyDescent="0.3">
      <c r="A1900" s="78" t="s">
        <v>7412</v>
      </c>
      <c r="B1900" s="78" t="s">
        <v>7413</v>
      </c>
      <c r="C1900" s="78" t="s">
        <v>7414</v>
      </c>
      <c r="D1900" s="78">
        <v>20120523</v>
      </c>
      <c r="F1900" s="78">
        <v>12</v>
      </c>
      <c r="G1900" s="82">
        <v>127915</v>
      </c>
      <c r="H1900" s="82">
        <v>128365</v>
      </c>
      <c r="I1900" s="82">
        <v>127776</v>
      </c>
      <c r="J1900" s="82">
        <v>80000</v>
      </c>
      <c r="K1900" s="82">
        <v>10233200000</v>
      </c>
      <c r="L1900" s="82"/>
      <c r="M1900" s="82"/>
      <c r="N1900" s="82"/>
      <c r="O1900" s="82"/>
      <c r="P1900" s="82"/>
      <c r="Q1900" s="82"/>
      <c r="R1900" s="82"/>
      <c r="S1900" s="82"/>
      <c r="T1900" s="82"/>
      <c r="U1900" s="82"/>
      <c r="V1900" s="82"/>
      <c r="W1900" s="82"/>
      <c r="X1900" s="82"/>
    </row>
    <row r="1901" spans="1:24" x14ac:dyDescent="0.3">
      <c r="A1901" s="78" t="s">
        <v>7415</v>
      </c>
      <c r="B1901" s="78" t="s">
        <v>7416</v>
      </c>
      <c r="C1901" s="78" t="s">
        <v>7417</v>
      </c>
      <c r="D1901" s="78">
        <v>20090729</v>
      </c>
      <c r="F1901" s="78">
        <v>12</v>
      </c>
      <c r="G1901" s="82">
        <v>110340</v>
      </c>
      <c r="H1901" s="82">
        <v>110450</v>
      </c>
      <c r="I1901" s="82">
        <v>110409</v>
      </c>
      <c r="J1901" s="82">
        <v>2520000</v>
      </c>
      <c r="K1901" s="82">
        <v>278056800000</v>
      </c>
      <c r="L1901" s="82"/>
      <c r="M1901" s="82"/>
      <c r="N1901" s="82"/>
      <c r="O1901" s="82"/>
      <c r="P1901" s="82"/>
      <c r="Q1901" s="82"/>
      <c r="R1901" s="82"/>
      <c r="S1901" s="82"/>
      <c r="T1901" s="82"/>
      <c r="U1901" s="82"/>
      <c r="V1901" s="82"/>
      <c r="W1901" s="82"/>
      <c r="X1901" s="82"/>
    </row>
    <row r="1902" spans="1:24" x14ac:dyDescent="0.3">
      <c r="A1902" s="78" t="s">
        <v>7418</v>
      </c>
      <c r="B1902" s="78" t="s">
        <v>7419</v>
      </c>
      <c r="C1902" s="78" t="s">
        <v>7420</v>
      </c>
      <c r="D1902" s="78">
        <v>20140519</v>
      </c>
      <c r="F1902" s="78">
        <v>12</v>
      </c>
      <c r="G1902" s="82">
        <v>101115</v>
      </c>
      <c r="H1902" s="82">
        <v>101086</v>
      </c>
      <c r="I1902" s="82">
        <v>101011</v>
      </c>
      <c r="J1902" s="82">
        <v>1283000</v>
      </c>
      <c r="K1902" s="82">
        <v>129730545000</v>
      </c>
      <c r="L1902" s="82"/>
      <c r="M1902" s="82"/>
      <c r="N1902" s="82"/>
      <c r="O1902" s="82"/>
      <c r="P1902" s="82"/>
      <c r="Q1902" s="82"/>
      <c r="R1902" s="82"/>
      <c r="S1902" s="82"/>
      <c r="T1902" s="82"/>
      <c r="U1902" s="82"/>
      <c r="V1902" s="82"/>
      <c r="W1902" s="82"/>
      <c r="X1902" s="82"/>
    </row>
    <row r="1903" spans="1:24" x14ac:dyDescent="0.3">
      <c r="A1903" s="78" t="s">
        <v>7421</v>
      </c>
      <c r="B1903" s="78" t="s">
        <v>7422</v>
      </c>
      <c r="C1903" s="78" t="s">
        <v>7423</v>
      </c>
      <c r="D1903" s="78">
        <v>20100409</v>
      </c>
      <c r="F1903" s="78">
        <v>4</v>
      </c>
      <c r="G1903" s="82">
        <v>9785</v>
      </c>
      <c r="H1903" s="82">
        <v>9936</v>
      </c>
      <c r="I1903" s="82">
        <v>9770</v>
      </c>
      <c r="J1903" s="82">
        <v>2200000</v>
      </c>
      <c r="K1903" s="82">
        <v>21527000000</v>
      </c>
      <c r="L1903" s="82"/>
      <c r="M1903" s="82"/>
      <c r="N1903" s="82"/>
      <c r="O1903" s="82"/>
      <c r="P1903" s="82"/>
      <c r="Q1903" s="82"/>
      <c r="R1903" s="82"/>
      <c r="S1903" s="82"/>
      <c r="T1903" s="82"/>
      <c r="U1903" s="82"/>
      <c r="V1903" s="82"/>
      <c r="W1903" s="82"/>
      <c r="X1903" s="82"/>
    </row>
    <row r="1904" spans="1:24" x14ac:dyDescent="0.3">
      <c r="A1904" s="78" t="s">
        <v>7424</v>
      </c>
      <c r="B1904" s="78" t="s">
        <v>7425</v>
      </c>
      <c r="C1904" s="78" t="s">
        <v>7426</v>
      </c>
      <c r="D1904" s="78">
        <v>20110415</v>
      </c>
      <c r="F1904" s="78">
        <v>4</v>
      </c>
      <c r="G1904" s="82">
        <v>8710</v>
      </c>
      <c r="H1904" s="82">
        <v>8777</v>
      </c>
      <c r="I1904" s="82">
        <v>8646</v>
      </c>
      <c r="J1904" s="82">
        <v>1100000</v>
      </c>
      <c r="K1904" s="82">
        <v>9581000000</v>
      </c>
      <c r="L1904" s="82"/>
      <c r="M1904" s="82"/>
      <c r="N1904" s="82"/>
      <c r="O1904" s="82"/>
      <c r="P1904" s="82"/>
      <c r="Q1904" s="82"/>
      <c r="R1904" s="82"/>
      <c r="S1904" s="82"/>
      <c r="T1904" s="82"/>
      <c r="U1904" s="82"/>
      <c r="V1904" s="82"/>
      <c r="W1904" s="82"/>
      <c r="X1904" s="82"/>
    </row>
    <row r="1905" spans="1:24" x14ac:dyDescent="0.3">
      <c r="A1905" s="78" t="s">
        <v>7427</v>
      </c>
      <c r="B1905" s="78" t="s">
        <v>7428</v>
      </c>
      <c r="C1905" s="78" t="s">
        <v>7429</v>
      </c>
      <c r="D1905" s="78">
        <v>20110415</v>
      </c>
      <c r="F1905" s="78">
        <v>4</v>
      </c>
      <c r="G1905" s="82">
        <v>9940</v>
      </c>
      <c r="H1905" s="82">
        <v>9928</v>
      </c>
      <c r="I1905" s="82">
        <v>9843</v>
      </c>
      <c r="J1905" s="82">
        <v>1200000</v>
      </c>
      <c r="K1905" s="82">
        <v>11928000000</v>
      </c>
      <c r="L1905" s="82"/>
      <c r="M1905" s="82"/>
      <c r="N1905" s="82"/>
      <c r="O1905" s="82"/>
      <c r="P1905" s="82"/>
      <c r="Q1905" s="82"/>
      <c r="R1905" s="82"/>
      <c r="S1905" s="82"/>
      <c r="T1905" s="82"/>
      <c r="U1905" s="82"/>
      <c r="V1905" s="82"/>
      <c r="W1905" s="82"/>
      <c r="X1905" s="82"/>
    </row>
    <row r="1906" spans="1:24" x14ac:dyDescent="0.3">
      <c r="A1906" s="78" t="s">
        <v>7430</v>
      </c>
      <c r="B1906" s="78" t="s">
        <v>7431</v>
      </c>
      <c r="C1906" s="78" t="s">
        <v>7432</v>
      </c>
      <c r="D1906" s="78">
        <v>20110415</v>
      </c>
      <c r="F1906" s="78">
        <v>6</v>
      </c>
      <c r="G1906" s="82">
        <v>104140</v>
      </c>
      <c r="H1906" s="82">
        <v>104091</v>
      </c>
      <c r="I1906" s="82">
        <v>103855</v>
      </c>
      <c r="J1906" s="82">
        <v>530000</v>
      </c>
      <c r="K1906" s="82">
        <v>55194200000</v>
      </c>
      <c r="L1906" s="82"/>
      <c r="M1906" s="82"/>
      <c r="N1906" s="82"/>
      <c r="O1906" s="82"/>
      <c r="P1906" s="82"/>
      <c r="Q1906" s="82"/>
      <c r="R1906" s="82"/>
      <c r="S1906" s="82"/>
      <c r="T1906" s="82"/>
      <c r="U1906" s="82"/>
      <c r="V1906" s="82"/>
      <c r="W1906" s="82"/>
      <c r="X1906" s="82"/>
    </row>
    <row r="1907" spans="1:24" x14ac:dyDescent="0.3">
      <c r="A1907" s="78" t="s">
        <v>7433</v>
      </c>
      <c r="B1907" s="78" t="s">
        <v>7434</v>
      </c>
      <c r="C1907" s="78" t="s">
        <v>7435</v>
      </c>
      <c r="D1907" s="78">
        <v>20140616</v>
      </c>
      <c r="F1907" s="78">
        <v>12</v>
      </c>
      <c r="G1907" s="82">
        <v>14665</v>
      </c>
      <c r="H1907" s="82">
        <v>14721</v>
      </c>
      <c r="I1907" s="82">
        <v>14001</v>
      </c>
      <c r="J1907" s="82">
        <v>800000</v>
      </c>
      <c r="K1907" s="82">
        <v>11732000000</v>
      </c>
      <c r="L1907" s="82"/>
      <c r="M1907" s="82"/>
      <c r="N1907" s="82"/>
      <c r="O1907" s="82"/>
      <c r="P1907" s="82"/>
      <c r="Q1907" s="82"/>
      <c r="R1907" s="82"/>
      <c r="S1907" s="82"/>
      <c r="T1907" s="82"/>
      <c r="U1907" s="82"/>
      <c r="V1907" s="82"/>
      <c r="W1907" s="82"/>
      <c r="X1907" s="82"/>
    </row>
    <row r="1908" spans="1:24" x14ac:dyDescent="0.3">
      <c r="A1908" s="78" t="s">
        <v>7436</v>
      </c>
      <c r="B1908" s="78" t="s">
        <v>7437</v>
      </c>
      <c r="C1908" s="78" t="s">
        <v>7438</v>
      </c>
      <c r="D1908" s="78">
        <v>20131017</v>
      </c>
      <c r="F1908" s="78">
        <v>12</v>
      </c>
      <c r="G1908" s="82">
        <v>29595</v>
      </c>
      <c r="H1908" s="82">
        <v>29737</v>
      </c>
      <c r="I1908" s="82">
        <v>29505</v>
      </c>
      <c r="J1908" s="82">
        <v>350000</v>
      </c>
      <c r="K1908" s="82">
        <v>10358250000</v>
      </c>
      <c r="L1908" s="82"/>
      <c r="M1908" s="82"/>
      <c r="N1908" s="82"/>
      <c r="O1908" s="82"/>
      <c r="P1908" s="82"/>
      <c r="Q1908" s="82"/>
      <c r="R1908" s="82"/>
      <c r="S1908" s="82"/>
      <c r="T1908" s="82"/>
      <c r="U1908" s="82"/>
      <c r="V1908" s="82"/>
      <c r="W1908" s="82"/>
      <c r="X1908" s="82"/>
    </row>
    <row r="1909" spans="1:24" x14ac:dyDescent="0.3">
      <c r="A1909" s="78" t="s">
        <v>7439</v>
      </c>
      <c r="B1909" s="78" t="s">
        <v>7440</v>
      </c>
      <c r="C1909" s="78" t="s">
        <v>7441</v>
      </c>
      <c r="D1909" s="78">
        <v>20130604</v>
      </c>
      <c r="F1909" s="78">
        <v>12</v>
      </c>
      <c r="G1909" s="82">
        <v>13140</v>
      </c>
      <c r="H1909" s="82">
        <v>12818</v>
      </c>
      <c r="I1909" s="82">
        <v>12939</v>
      </c>
      <c r="J1909" s="82">
        <v>3300000</v>
      </c>
      <c r="K1909" s="82">
        <v>43362000000</v>
      </c>
      <c r="L1909" s="82"/>
      <c r="M1909" s="82"/>
      <c r="N1909" s="82"/>
      <c r="O1909" s="82"/>
      <c r="P1909" s="82"/>
      <c r="Q1909" s="82"/>
      <c r="R1909" s="82"/>
      <c r="S1909" s="82"/>
      <c r="T1909" s="82"/>
      <c r="U1909" s="82"/>
      <c r="V1909" s="82"/>
      <c r="W1909" s="82"/>
      <c r="X1909" s="82"/>
    </row>
    <row r="1910" spans="1:24" x14ac:dyDescent="0.3">
      <c r="A1910" s="78" t="s">
        <v>7442</v>
      </c>
      <c r="B1910" s="78" t="s">
        <v>7443</v>
      </c>
      <c r="C1910" s="78" t="s">
        <v>7444</v>
      </c>
      <c r="D1910" s="78">
        <v>20131017</v>
      </c>
      <c r="F1910" s="78">
        <v>12</v>
      </c>
      <c r="G1910" s="82">
        <v>51040</v>
      </c>
      <c r="H1910" s="82">
        <v>51151</v>
      </c>
      <c r="I1910" s="82">
        <v>50899</v>
      </c>
      <c r="J1910" s="82">
        <v>240000</v>
      </c>
      <c r="K1910" s="82">
        <v>12249600000</v>
      </c>
      <c r="L1910" s="82"/>
      <c r="M1910" s="82"/>
      <c r="N1910" s="82"/>
      <c r="O1910" s="82"/>
      <c r="P1910" s="82"/>
      <c r="Q1910" s="82"/>
      <c r="R1910" s="82"/>
      <c r="S1910" s="82"/>
      <c r="T1910" s="82"/>
      <c r="U1910" s="82"/>
      <c r="V1910" s="82"/>
      <c r="W1910" s="82"/>
      <c r="X1910" s="82"/>
    </row>
    <row r="1911" spans="1:24" x14ac:dyDescent="0.3">
      <c r="A1911" s="78" t="s">
        <v>7445</v>
      </c>
      <c r="B1911" s="78" t="s">
        <v>7446</v>
      </c>
      <c r="C1911" s="78" t="s">
        <v>7447</v>
      </c>
      <c r="D1911" s="78">
        <v>20090122</v>
      </c>
      <c r="F1911" s="78">
        <v>1</v>
      </c>
      <c r="G1911" s="82">
        <v>2090</v>
      </c>
      <c r="H1911" s="82">
        <v>2120</v>
      </c>
      <c r="I1911" s="82">
        <v>2066</v>
      </c>
      <c r="J1911" s="82">
        <v>4000000</v>
      </c>
      <c r="K1911" s="82">
        <v>8360000000</v>
      </c>
      <c r="L1911" s="82"/>
      <c r="M1911" s="82"/>
      <c r="N1911" s="82"/>
      <c r="O1911" s="82"/>
      <c r="P1911" s="82"/>
      <c r="Q1911" s="82"/>
      <c r="R1911" s="82"/>
      <c r="S1911" s="82"/>
      <c r="T1911" s="82"/>
      <c r="U1911" s="82"/>
      <c r="V1911" s="82"/>
      <c r="W1911" s="82"/>
      <c r="X1911" s="82"/>
    </row>
    <row r="1912" spans="1:24" x14ac:dyDescent="0.3">
      <c r="A1912" s="78" t="s">
        <v>7448</v>
      </c>
      <c r="B1912" s="78" t="s">
        <v>7449</v>
      </c>
      <c r="C1912" s="78" t="s">
        <v>7450</v>
      </c>
      <c r="D1912" s="78">
        <v>20121112</v>
      </c>
      <c r="F1912" s="78">
        <v>12</v>
      </c>
      <c r="G1912" s="82">
        <v>16570</v>
      </c>
      <c r="H1912" s="82">
        <v>16624</v>
      </c>
      <c r="I1912" s="82">
        <v>16447</v>
      </c>
      <c r="J1912" s="82">
        <v>855000</v>
      </c>
      <c r="K1912" s="82">
        <v>14167350000</v>
      </c>
      <c r="L1912" s="82"/>
      <c r="M1912" s="82"/>
      <c r="N1912" s="82"/>
      <c r="O1912" s="82"/>
      <c r="P1912" s="82"/>
      <c r="Q1912" s="82"/>
      <c r="R1912" s="82"/>
      <c r="S1912" s="82"/>
      <c r="T1912" s="82"/>
      <c r="U1912" s="82"/>
      <c r="V1912" s="82"/>
      <c r="W1912" s="82"/>
      <c r="X1912" s="82"/>
    </row>
    <row r="1913" spans="1:24" x14ac:dyDescent="0.3">
      <c r="A1913" s="78" t="s">
        <v>7451</v>
      </c>
      <c r="B1913" s="78" t="s">
        <v>7452</v>
      </c>
      <c r="C1913" s="78" t="s">
        <v>7453</v>
      </c>
      <c r="D1913" s="78">
        <v>20111020</v>
      </c>
      <c r="F1913" s="78">
        <v>4</v>
      </c>
      <c r="G1913" s="82">
        <v>5370</v>
      </c>
      <c r="H1913" s="82">
        <v>5403</v>
      </c>
      <c r="I1913" s="82">
        <v>5351</v>
      </c>
      <c r="J1913" s="82">
        <v>1100000</v>
      </c>
      <c r="K1913" s="82">
        <v>5907000000</v>
      </c>
      <c r="L1913" s="82"/>
      <c r="M1913" s="82"/>
      <c r="N1913" s="82"/>
      <c r="O1913" s="82"/>
      <c r="P1913" s="82"/>
      <c r="Q1913" s="82"/>
      <c r="R1913" s="82"/>
      <c r="S1913" s="82"/>
      <c r="T1913" s="82"/>
      <c r="U1913" s="82"/>
      <c r="V1913" s="82"/>
      <c r="W1913" s="82"/>
      <c r="X1913" s="82"/>
    </row>
    <row r="1914" spans="1:24" x14ac:dyDescent="0.3">
      <c r="A1914" s="78" t="s">
        <v>7454</v>
      </c>
      <c r="B1914" s="78" t="s">
        <v>7455</v>
      </c>
      <c r="C1914" s="78" t="s">
        <v>7456</v>
      </c>
      <c r="D1914" s="78">
        <v>20080403</v>
      </c>
      <c r="F1914" s="78">
        <v>0</v>
      </c>
      <c r="G1914" s="82">
        <v>25480</v>
      </c>
      <c r="H1914" s="82">
        <v>25656</v>
      </c>
      <c r="I1914" s="82">
        <v>25429</v>
      </c>
      <c r="J1914" s="82">
        <v>82850000</v>
      </c>
      <c r="K1914" s="82">
        <v>2111018000000</v>
      </c>
      <c r="L1914" s="82"/>
      <c r="M1914" s="82"/>
      <c r="N1914" s="82"/>
      <c r="O1914" s="82"/>
      <c r="P1914" s="82"/>
      <c r="Q1914" s="82"/>
      <c r="R1914" s="82"/>
      <c r="S1914" s="82"/>
      <c r="T1914" s="82"/>
      <c r="U1914" s="82"/>
      <c r="V1914" s="82"/>
      <c r="W1914" s="82"/>
      <c r="X1914" s="82"/>
    </row>
    <row r="1915" spans="1:24" x14ac:dyDescent="0.3">
      <c r="A1915" s="78" t="s">
        <v>7457</v>
      </c>
      <c r="B1915" s="78" t="s">
        <v>7458</v>
      </c>
      <c r="C1915" s="78" t="s">
        <v>7459</v>
      </c>
      <c r="D1915" s="78">
        <v>20110406</v>
      </c>
      <c r="F1915" s="78">
        <v>4</v>
      </c>
      <c r="G1915" s="82">
        <v>15570</v>
      </c>
      <c r="H1915" s="82">
        <v>15865</v>
      </c>
      <c r="I1915" s="82">
        <v>15916</v>
      </c>
      <c r="J1915" s="82">
        <v>3600000</v>
      </c>
      <c r="K1915" s="82">
        <v>56052000000</v>
      </c>
      <c r="L1915" s="82"/>
      <c r="M1915" s="82"/>
      <c r="N1915" s="82"/>
      <c r="O1915" s="82"/>
      <c r="P1915" s="82"/>
      <c r="Q1915" s="82"/>
      <c r="R1915" s="82"/>
      <c r="S1915" s="82"/>
      <c r="T1915" s="82"/>
      <c r="U1915" s="82"/>
      <c r="V1915" s="82"/>
      <c r="W1915" s="82"/>
      <c r="X1915" s="82"/>
    </row>
    <row r="1916" spans="1:24" x14ac:dyDescent="0.3">
      <c r="A1916" s="78" t="s">
        <v>7460</v>
      </c>
      <c r="B1916" s="78" t="s">
        <v>7461</v>
      </c>
      <c r="C1916" s="78" t="s">
        <v>7462</v>
      </c>
      <c r="D1916" s="78">
        <v>20060627</v>
      </c>
      <c r="F1916" s="78">
        <v>0</v>
      </c>
      <c r="G1916" s="82">
        <v>41000</v>
      </c>
      <c r="H1916" s="82">
        <v>41351</v>
      </c>
      <c r="I1916" s="82">
        <v>41056</v>
      </c>
      <c r="J1916" s="82">
        <v>825000</v>
      </c>
      <c r="K1916" s="82">
        <v>33825000000</v>
      </c>
      <c r="L1916" s="82"/>
      <c r="M1916" s="82"/>
      <c r="N1916" s="82"/>
      <c r="O1916" s="82"/>
      <c r="P1916" s="82"/>
      <c r="Q1916" s="82"/>
      <c r="R1916" s="82"/>
      <c r="S1916" s="82"/>
      <c r="T1916" s="82"/>
      <c r="U1916" s="82"/>
      <c r="V1916" s="82"/>
      <c r="W1916" s="82"/>
      <c r="X1916" s="82"/>
    </row>
    <row r="1917" spans="1:24" x14ac:dyDescent="0.3">
      <c r="A1917" s="78" t="s">
        <v>7463</v>
      </c>
      <c r="B1917" s="78" t="s">
        <v>7464</v>
      </c>
      <c r="C1917" s="78" t="s">
        <v>7465</v>
      </c>
      <c r="D1917" s="78">
        <v>20110310</v>
      </c>
      <c r="F1917" s="78">
        <v>3</v>
      </c>
      <c r="G1917" s="82">
        <v>6350</v>
      </c>
      <c r="H1917" s="82">
        <v>6371</v>
      </c>
      <c r="I1917" s="82">
        <v>6358</v>
      </c>
      <c r="J1917" s="82">
        <v>800000</v>
      </c>
      <c r="K1917" s="82">
        <v>5080000000</v>
      </c>
      <c r="L1917" s="82"/>
      <c r="M1917" s="82"/>
      <c r="N1917" s="82"/>
      <c r="O1917" s="82"/>
      <c r="P1917" s="82"/>
      <c r="Q1917" s="82"/>
      <c r="R1917" s="82"/>
      <c r="S1917" s="82"/>
      <c r="T1917" s="82"/>
      <c r="U1917" s="82"/>
      <c r="V1917" s="82"/>
      <c r="W1917" s="82"/>
      <c r="X1917" s="82"/>
    </row>
    <row r="1918" spans="1:24" x14ac:dyDescent="0.3">
      <c r="A1918" s="78" t="s">
        <v>7466</v>
      </c>
      <c r="B1918" s="78" t="s">
        <v>7467</v>
      </c>
      <c r="C1918" s="78" t="s">
        <v>7468</v>
      </c>
      <c r="D1918" s="78">
        <v>20110718</v>
      </c>
      <c r="F1918" s="78">
        <v>7</v>
      </c>
      <c r="G1918" s="82">
        <v>23630</v>
      </c>
      <c r="H1918" s="82">
        <v>23808</v>
      </c>
      <c r="I1918" s="82">
        <v>23776</v>
      </c>
      <c r="J1918" s="82">
        <v>1450000</v>
      </c>
      <c r="K1918" s="82">
        <v>34263500000</v>
      </c>
      <c r="L1918" s="82"/>
      <c r="M1918" s="82"/>
      <c r="N1918" s="82"/>
      <c r="O1918" s="82"/>
      <c r="P1918" s="82"/>
      <c r="Q1918" s="82"/>
      <c r="R1918" s="82"/>
      <c r="S1918" s="82"/>
      <c r="T1918" s="82"/>
      <c r="U1918" s="82"/>
      <c r="V1918" s="82"/>
      <c r="W1918" s="82"/>
      <c r="X1918" s="82"/>
    </row>
    <row r="1919" spans="1:24" x14ac:dyDescent="0.3">
      <c r="A1919" s="78" t="s">
        <v>7469</v>
      </c>
      <c r="B1919" s="78" t="s">
        <v>7470</v>
      </c>
      <c r="C1919" s="78" t="s">
        <v>7471</v>
      </c>
      <c r="D1919" s="78">
        <v>20070731</v>
      </c>
      <c r="F1919" s="78">
        <v>0</v>
      </c>
      <c r="G1919" s="82">
        <v>15670</v>
      </c>
      <c r="H1919" s="82">
        <v>15785</v>
      </c>
      <c r="I1919" s="82">
        <v>15608</v>
      </c>
      <c r="J1919" s="82">
        <v>330000</v>
      </c>
      <c r="K1919" s="82">
        <v>5171100000</v>
      </c>
      <c r="L1919" s="82"/>
      <c r="M1919" s="82"/>
      <c r="N1919" s="82"/>
      <c r="O1919" s="82"/>
      <c r="P1919" s="82"/>
      <c r="Q1919" s="82"/>
      <c r="R1919" s="82"/>
      <c r="S1919" s="82"/>
      <c r="T1919" s="82"/>
      <c r="U1919" s="82"/>
      <c r="V1919" s="82"/>
      <c r="W1919" s="82"/>
      <c r="X1919" s="82"/>
    </row>
    <row r="1920" spans="1:24" x14ac:dyDescent="0.3">
      <c r="A1920" s="78" t="s">
        <v>7472</v>
      </c>
      <c r="B1920" s="78" t="s">
        <v>7473</v>
      </c>
      <c r="C1920" s="78" t="s">
        <v>7474</v>
      </c>
      <c r="D1920" s="78">
        <v>20110406</v>
      </c>
      <c r="F1920" s="78">
        <v>4</v>
      </c>
      <c r="G1920" s="82">
        <v>3420</v>
      </c>
      <c r="H1920" s="82">
        <v>3487</v>
      </c>
      <c r="I1920" s="82">
        <v>3366</v>
      </c>
      <c r="J1920" s="82">
        <v>1040000</v>
      </c>
      <c r="K1920" s="82">
        <v>3556800000</v>
      </c>
      <c r="L1920" s="82"/>
      <c r="M1920" s="82"/>
      <c r="N1920" s="82"/>
      <c r="O1920" s="82"/>
      <c r="P1920" s="82"/>
      <c r="Q1920" s="82"/>
      <c r="R1920" s="82"/>
      <c r="S1920" s="82"/>
      <c r="T1920" s="82"/>
      <c r="U1920" s="82"/>
      <c r="V1920" s="82"/>
      <c r="W1920" s="82"/>
      <c r="X1920" s="82"/>
    </row>
    <row r="1921" spans="1:24" x14ac:dyDescent="0.3">
      <c r="A1921" s="78" t="s">
        <v>7475</v>
      </c>
      <c r="B1921" s="78" t="s">
        <v>7476</v>
      </c>
      <c r="C1921" s="78" t="s">
        <v>7477</v>
      </c>
      <c r="D1921" s="78">
        <v>20110406</v>
      </c>
      <c r="F1921" s="78">
        <v>4</v>
      </c>
      <c r="G1921" s="82">
        <v>18320</v>
      </c>
      <c r="H1921" s="82">
        <v>18292</v>
      </c>
      <c r="I1921" s="82">
        <v>17906</v>
      </c>
      <c r="J1921" s="82">
        <v>1100000</v>
      </c>
      <c r="K1921" s="82">
        <v>20152000000</v>
      </c>
      <c r="L1921" s="82"/>
      <c r="M1921" s="82"/>
      <c r="N1921" s="82"/>
      <c r="O1921" s="82"/>
      <c r="P1921" s="82"/>
      <c r="Q1921" s="82"/>
      <c r="R1921" s="82"/>
      <c r="S1921" s="82"/>
      <c r="T1921" s="82"/>
      <c r="U1921" s="82"/>
      <c r="V1921" s="82"/>
      <c r="W1921" s="82"/>
      <c r="X1921" s="82"/>
    </row>
    <row r="1922" spans="1:24" x14ac:dyDescent="0.3">
      <c r="A1922" s="78" t="s">
        <v>7478</v>
      </c>
      <c r="B1922" s="78" t="s">
        <v>7479</v>
      </c>
      <c r="C1922" s="78" t="s">
        <v>7480</v>
      </c>
      <c r="D1922" s="78">
        <v>20110406</v>
      </c>
      <c r="F1922" s="78">
        <v>4</v>
      </c>
      <c r="G1922" s="82">
        <v>12125</v>
      </c>
      <c r="H1922" s="82">
        <v>12292</v>
      </c>
      <c r="I1922" s="82">
        <v>12398</v>
      </c>
      <c r="J1922" s="82">
        <v>7860000</v>
      </c>
      <c r="K1922" s="82">
        <v>95302500000</v>
      </c>
      <c r="L1922" s="82"/>
      <c r="M1922" s="82"/>
      <c r="N1922" s="82"/>
      <c r="O1922" s="82"/>
      <c r="P1922" s="82"/>
      <c r="Q1922" s="82"/>
      <c r="R1922" s="82"/>
      <c r="S1922" s="82"/>
      <c r="T1922" s="82"/>
      <c r="U1922" s="82"/>
      <c r="V1922" s="82"/>
      <c r="W1922" s="82"/>
      <c r="X1922" s="82"/>
    </row>
    <row r="1923" spans="1:24" x14ac:dyDescent="0.3">
      <c r="A1923" s="78" t="s">
        <v>7481</v>
      </c>
      <c r="B1923" s="78" t="s">
        <v>7482</v>
      </c>
      <c r="C1923" s="78" t="s">
        <v>7483</v>
      </c>
      <c r="D1923" s="78">
        <v>20121217</v>
      </c>
      <c r="F1923" s="78">
        <v>12</v>
      </c>
      <c r="G1923" s="82">
        <v>6560</v>
      </c>
      <c r="H1923" s="82">
        <v>6519</v>
      </c>
      <c r="I1923" s="82">
        <v>6415</v>
      </c>
      <c r="J1923" s="82">
        <v>1125000</v>
      </c>
      <c r="K1923" s="82">
        <v>7380000000</v>
      </c>
      <c r="L1923" s="82"/>
      <c r="M1923" s="82"/>
      <c r="N1923" s="82"/>
      <c r="O1923" s="82"/>
      <c r="P1923" s="82"/>
      <c r="Q1923" s="82"/>
      <c r="R1923" s="82"/>
      <c r="S1923" s="82"/>
      <c r="T1923" s="82"/>
      <c r="U1923" s="82"/>
      <c r="V1923" s="82"/>
      <c r="W1923" s="82"/>
      <c r="X1923" s="82"/>
    </row>
    <row r="1924" spans="1:24" x14ac:dyDescent="0.3">
      <c r="A1924" s="78" t="s">
        <v>7484</v>
      </c>
      <c r="B1924" s="78" t="s">
        <v>7485</v>
      </c>
      <c r="C1924" s="78" t="s">
        <v>7486</v>
      </c>
      <c r="D1924" s="78">
        <v>20090827</v>
      </c>
      <c r="F1924" s="78">
        <v>6</v>
      </c>
      <c r="G1924" s="82">
        <v>109015</v>
      </c>
      <c r="H1924" s="82">
        <v>109097</v>
      </c>
      <c r="I1924" s="82">
        <v>109081</v>
      </c>
      <c r="J1924" s="82">
        <v>300000</v>
      </c>
      <c r="K1924" s="82">
        <v>32704500000</v>
      </c>
      <c r="L1924" s="82"/>
      <c r="M1924" s="82"/>
      <c r="N1924" s="82"/>
      <c r="O1924" s="82"/>
      <c r="P1924" s="82"/>
      <c r="Q1924" s="82"/>
      <c r="R1924" s="82"/>
      <c r="S1924" s="82"/>
      <c r="T1924" s="82"/>
      <c r="U1924" s="82"/>
      <c r="V1924" s="82"/>
      <c r="W1924" s="82"/>
      <c r="X1924" s="82"/>
    </row>
    <row r="1925" spans="1:24" x14ac:dyDescent="0.3">
      <c r="A1925" s="78" t="s">
        <v>7487</v>
      </c>
      <c r="B1925" s="78" t="s">
        <v>7488</v>
      </c>
      <c r="C1925" s="78" t="s">
        <v>7489</v>
      </c>
      <c r="D1925" s="78">
        <v>20110127</v>
      </c>
      <c r="F1925" s="78">
        <v>1</v>
      </c>
      <c r="G1925" s="82">
        <v>6285</v>
      </c>
      <c r="H1925" s="82">
        <v>6341</v>
      </c>
      <c r="I1925" s="82">
        <v>5978</v>
      </c>
      <c r="J1925" s="82">
        <v>750000</v>
      </c>
      <c r="K1925" s="82">
        <v>4713750000</v>
      </c>
      <c r="L1925" s="82"/>
      <c r="M1925" s="82"/>
      <c r="N1925" s="82"/>
      <c r="O1925" s="82"/>
      <c r="P1925" s="82"/>
      <c r="Q1925" s="82"/>
      <c r="R1925" s="82"/>
      <c r="S1925" s="82"/>
      <c r="T1925" s="82"/>
      <c r="U1925" s="82"/>
      <c r="V1925" s="82"/>
      <c r="W1925" s="82"/>
      <c r="X1925" s="82"/>
    </row>
    <row r="1926" spans="1:24" x14ac:dyDescent="0.3">
      <c r="A1926" s="78" t="s">
        <v>7490</v>
      </c>
      <c r="B1926" s="78" t="s">
        <v>7491</v>
      </c>
      <c r="C1926" s="78" t="s">
        <v>7492</v>
      </c>
      <c r="D1926" s="78">
        <v>20110408</v>
      </c>
      <c r="F1926" s="78">
        <v>4</v>
      </c>
      <c r="G1926" s="82">
        <v>5650</v>
      </c>
      <c r="H1926" s="82">
        <v>5622</v>
      </c>
      <c r="I1926" s="82">
        <v>5638</v>
      </c>
      <c r="J1926" s="82">
        <v>600000</v>
      </c>
      <c r="K1926" s="82">
        <v>3390000000</v>
      </c>
      <c r="L1926" s="82"/>
      <c r="M1926" s="82"/>
      <c r="N1926" s="82"/>
      <c r="O1926" s="82"/>
      <c r="P1926" s="82"/>
      <c r="Q1926" s="82"/>
      <c r="R1926" s="82"/>
      <c r="S1926" s="82"/>
      <c r="T1926" s="82"/>
      <c r="U1926" s="82"/>
      <c r="V1926" s="82"/>
      <c r="W1926" s="82"/>
      <c r="X1926" s="82"/>
    </row>
    <row r="1927" spans="1:24" x14ac:dyDescent="0.3">
      <c r="A1927" s="78" t="s">
        <v>7493</v>
      </c>
      <c r="B1927" s="78" t="s">
        <v>7494</v>
      </c>
      <c r="C1927" s="78" t="s">
        <v>7495</v>
      </c>
      <c r="D1927" s="78">
        <v>20110406</v>
      </c>
      <c r="F1927" s="78">
        <v>4</v>
      </c>
      <c r="G1927" s="82">
        <v>6985</v>
      </c>
      <c r="H1927" s="82">
        <v>6992</v>
      </c>
      <c r="I1927" s="82">
        <v>7093</v>
      </c>
      <c r="J1927" s="82">
        <v>1120000</v>
      </c>
      <c r="K1927" s="82">
        <v>7823200000</v>
      </c>
      <c r="L1927" s="82"/>
      <c r="M1927" s="82"/>
      <c r="N1927" s="82"/>
      <c r="O1927" s="82"/>
      <c r="P1927" s="82"/>
      <c r="Q1927" s="82"/>
      <c r="R1927" s="82"/>
      <c r="S1927" s="82"/>
      <c r="T1927" s="82"/>
      <c r="U1927" s="82"/>
      <c r="V1927" s="82"/>
      <c r="W1927" s="82"/>
      <c r="X1927" s="82"/>
    </row>
    <row r="1928" spans="1:24" x14ac:dyDescent="0.3">
      <c r="A1928" s="78" t="s">
        <v>7496</v>
      </c>
      <c r="B1928" s="78" t="s">
        <v>7497</v>
      </c>
      <c r="C1928" s="78" t="s">
        <v>7498</v>
      </c>
      <c r="D1928" s="78">
        <v>20110408</v>
      </c>
      <c r="F1928" s="78">
        <v>4</v>
      </c>
      <c r="G1928" s="82">
        <v>7300</v>
      </c>
      <c r="H1928" s="82">
        <v>7464</v>
      </c>
      <c r="I1928" s="82">
        <v>7635</v>
      </c>
      <c r="J1928" s="82">
        <v>600000</v>
      </c>
      <c r="K1928" s="82">
        <v>4380000000</v>
      </c>
      <c r="L1928" s="82"/>
      <c r="M1928" s="82"/>
      <c r="N1928" s="82"/>
      <c r="O1928" s="82"/>
      <c r="P1928" s="82"/>
      <c r="Q1928" s="82"/>
      <c r="R1928" s="82"/>
      <c r="S1928" s="82"/>
      <c r="T1928" s="82"/>
      <c r="U1928" s="82"/>
      <c r="V1928" s="82"/>
      <c r="W1928" s="82"/>
      <c r="X1928" s="82"/>
    </row>
    <row r="1929" spans="1:24" x14ac:dyDescent="0.3">
      <c r="A1929" s="78" t="s">
        <v>7499</v>
      </c>
      <c r="B1929" s="78" t="s">
        <v>7500</v>
      </c>
      <c r="C1929" s="78" t="s">
        <v>7501</v>
      </c>
      <c r="D1929" s="78">
        <v>20101018</v>
      </c>
      <c r="F1929" s="78">
        <v>10</v>
      </c>
      <c r="G1929" s="82">
        <v>22045</v>
      </c>
      <c r="H1929" s="82">
        <v>21883</v>
      </c>
      <c r="I1929" s="82">
        <v>21559</v>
      </c>
      <c r="J1929" s="82">
        <v>300000</v>
      </c>
      <c r="K1929" s="82">
        <v>6613500000</v>
      </c>
      <c r="L1929" s="82"/>
      <c r="M1929" s="82"/>
      <c r="N1929" s="82"/>
      <c r="O1929" s="82"/>
      <c r="P1929" s="82"/>
      <c r="Q1929" s="82"/>
      <c r="R1929" s="82"/>
      <c r="S1929" s="82"/>
      <c r="T1929" s="82"/>
      <c r="U1929" s="82"/>
      <c r="V1929" s="82"/>
      <c r="W1929" s="82"/>
      <c r="X1929" s="82"/>
    </row>
    <row r="1930" spans="1:24" x14ac:dyDescent="0.3">
      <c r="A1930" s="78" t="s">
        <v>7502</v>
      </c>
      <c r="B1930" s="78" t="s">
        <v>7503</v>
      </c>
      <c r="C1930" s="78" t="s">
        <v>7504</v>
      </c>
      <c r="D1930" s="78">
        <v>20110111</v>
      </c>
      <c r="F1930" s="78">
        <v>1</v>
      </c>
      <c r="G1930" s="82">
        <v>6965</v>
      </c>
      <c r="H1930" s="82">
        <v>6991</v>
      </c>
      <c r="I1930" s="82">
        <v>7090</v>
      </c>
      <c r="J1930" s="82">
        <v>2900000</v>
      </c>
      <c r="K1930" s="82">
        <v>20198500000</v>
      </c>
      <c r="L1930" s="82"/>
      <c r="M1930" s="82"/>
      <c r="N1930" s="82"/>
      <c r="O1930" s="82"/>
      <c r="P1930" s="82"/>
      <c r="Q1930" s="82"/>
      <c r="R1930" s="82"/>
      <c r="S1930" s="82"/>
      <c r="T1930" s="82"/>
      <c r="U1930" s="82"/>
      <c r="V1930" s="82"/>
      <c r="W1930" s="82"/>
      <c r="X1930" s="82"/>
    </row>
    <row r="1931" spans="1:24" x14ac:dyDescent="0.3">
      <c r="A1931" s="78" t="s">
        <v>7505</v>
      </c>
      <c r="B1931" s="78" t="s">
        <v>7506</v>
      </c>
      <c r="C1931" s="78" t="s">
        <v>7507</v>
      </c>
      <c r="D1931" s="78">
        <v>20080827</v>
      </c>
      <c r="F1931" s="78">
        <v>8</v>
      </c>
      <c r="G1931" s="82">
        <v>3255</v>
      </c>
      <c r="H1931" s="82">
        <v>3339</v>
      </c>
      <c r="I1931" s="82">
        <v>3454</v>
      </c>
      <c r="J1931" s="82">
        <v>1100000</v>
      </c>
      <c r="K1931" s="82">
        <v>3580500000</v>
      </c>
      <c r="L1931" s="82"/>
      <c r="M1931" s="82"/>
      <c r="N1931" s="82"/>
      <c r="O1931" s="82"/>
      <c r="P1931" s="82"/>
      <c r="Q1931" s="82"/>
      <c r="R1931" s="82"/>
      <c r="S1931" s="82"/>
      <c r="T1931" s="82"/>
      <c r="U1931" s="82"/>
      <c r="V1931" s="82"/>
      <c r="W1931" s="82"/>
      <c r="X1931" s="82"/>
    </row>
    <row r="1932" spans="1:24" x14ac:dyDescent="0.3">
      <c r="A1932" s="78" t="s">
        <v>7508</v>
      </c>
      <c r="B1932" s="78" t="s">
        <v>7509</v>
      </c>
      <c r="C1932" s="78" t="s">
        <v>7510</v>
      </c>
      <c r="D1932" s="78">
        <v>20100409</v>
      </c>
      <c r="F1932" s="78">
        <v>4</v>
      </c>
      <c r="G1932" s="82">
        <v>9825</v>
      </c>
      <c r="H1932" s="82">
        <v>9973</v>
      </c>
      <c r="I1932" s="82">
        <v>9804</v>
      </c>
      <c r="J1932" s="82">
        <v>11400000</v>
      </c>
      <c r="K1932" s="82">
        <v>112005000000</v>
      </c>
      <c r="L1932" s="82"/>
      <c r="M1932" s="82"/>
      <c r="N1932" s="82"/>
      <c r="O1932" s="82"/>
      <c r="P1932" s="82"/>
      <c r="Q1932" s="82"/>
      <c r="R1932" s="82"/>
      <c r="S1932" s="82"/>
      <c r="T1932" s="82"/>
      <c r="U1932" s="82"/>
      <c r="V1932" s="82"/>
      <c r="W1932" s="82"/>
      <c r="X1932" s="82"/>
    </row>
    <row r="1933" spans="1:24" x14ac:dyDescent="0.3">
      <c r="A1933" s="78" t="s">
        <v>7511</v>
      </c>
      <c r="B1933" s="78" t="s">
        <v>7512</v>
      </c>
      <c r="C1933" s="78" t="s">
        <v>7513</v>
      </c>
      <c r="D1933" s="78">
        <v>20130620</v>
      </c>
      <c r="F1933" s="78">
        <v>12</v>
      </c>
      <c r="G1933" s="82">
        <v>11890</v>
      </c>
      <c r="H1933" s="82">
        <v>12004</v>
      </c>
      <c r="I1933" s="82">
        <v>12057</v>
      </c>
      <c r="J1933" s="82">
        <v>8960000</v>
      </c>
      <c r="K1933" s="82">
        <v>106534400000</v>
      </c>
      <c r="L1933" s="82"/>
      <c r="M1933" s="82"/>
      <c r="N1933" s="82"/>
      <c r="O1933" s="82"/>
      <c r="P1933" s="82"/>
      <c r="Q1933" s="82"/>
      <c r="R1933" s="82"/>
      <c r="S1933" s="82"/>
      <c r="T1933" s="82"/>
      <c r="U1933" s="82"/>
      <c r="V1933" s="82"/>
      <c r="W1933" s="82"/>
      <c r="X1933" s="82"/>
    </row>
    <row r="1934" spans="1:24" x14ac:dyDescent="0.3">
      <c r="A1934" s="78" t="s">
        <v>7514</v>
      </c>
      <c r="B1934" s="78" t="s">
        <v>7515</v>
      </c>
      <c r="C1934" s="78" t="s">
        <v>7516</v>
      </c>
      <c r="D1934" s="78">
        <v>20111026</v>
      </c>
      <c r="F1934" s="78">
        <v>10</v>
      </c>
      <c r="G1934" s="82">
        <v>22320</v>
      </c>
      <c r="H1934" s="82">
        <v>22370</v>
      </c>
      <c r="I1934" s="82">
        <v>22367</v>
      </c>
      <c r="J1934" s="82">
        <v>780000</v>
      </c>
      <c r="K1934" s="82">
        <v>17409600000</v>
      </c>
      <c r="L1934" s="82"/>
      <c r="M1934" s="82"/>
      <c r="N1934" s="82"/>
      <c r="O1934" s="82"/>
      <c r="P1934" s="82"/>
      <c r="Q1934" s="82"/>
      <c r="R1934" s="82"/>
      <c r="S1934" s="82"/>
      <c r="T1934" s="82"/>
      <c r="U1934" s="82"/>
      <c r="V1934" s="82"/>
      <c r="W1934" s="82"/>
      <c r="X1934" s="82"/>
    </row>
    <row r="1935" spans="1:24" x14ac:dyDescent="0.3">
      <c r="A1935" s="78" t="s">
        <v>7517</v>
      </c>
      <c r="B1935" s="78" t="s">
        <v>7518</v>
      </c>
      <c r="C1935" s="78" t="s">
        <v>7519</v>
      </c>
      <c r="D1935" s="78">
        <v>20070731</v>
      </c>
      <c r="F1935" s="78">
        <v>0</v>
      </c>
      <c r="G1935" s="82">
        <v>8380</v>
      </c>
      <c r="H1935" s="82">
        <v>8470</v>
      </c>
      <c r="I1935" s="82">
        <v>8351</v>
      </c>
      <c r="J1935" s="82">
        <v>390000</v>
      </c>
      <c r="K1935" s="82">
        <v>3268200000</v>
      </c>
      <c r="L1935" s="82"/>
      <c r="M1935" s="82"/>
      <c r="N1935" s="82"/>
      <c r="O1935" s="82"/>
      <c r="P1935" s="82"/>
      <c r="Q1935" s="82"/>
      <c r="R1935" s="82"/>
      <c r="S1935" s="82"/>
      <c r="T1935" s="82"/>
      <c r="U1935" s="82"/>
      <c r="V1935" s="82"/>
      <c r="W1935" s="82"/>
      <c r="X1935" s="82"/>
    </row>
    <row r="1936" spans="1:24" x14ac:dyDescent="0.3">
      <c r="A1936" s="78" t="s">
        <v>7520</v>
      </c>
      <c r="B1936" s="78" t="s">
        <v>7521</v>
      </c>
      <c r="C1936" s="78" t="s">
        <v>7522</v>
      </c>
      <c r="D1936" s="78">
        <v>20070907</v>
      </c>
      <c r="F1936" s="78">
        <v>0</v>
      </c>
      <c r="G1936" s="82">
        <v>9420</v>
      </c>
      <c r="H1936" s="82">
        <v>9546</v>
      </c>
      <c r="I1936" s="82">
        <v>9553</v>
      </c>
      <c r="J1936" s="82">
        <v>500000</v>
      </c>
      <c r="K1936" s="82">
        <v>4710000000</v>
      </c>
      <c r="L1936" s="82"/>
      <c r="M1936" s="82"/>
      <c r="N1936" s="82"/>
      <c r="O1936" s="82"/>
      <c r="P1936" s="82"/>
      <c r="Q1936" s="82"/>
      <c r="R1936" s="82"/>
      <c r="S1936" s="82"/>
      <c r="T1936" s="82"/>
      <c r="U1936" s="82"/>
      <c r="V1936" s="82"/>
      <c r="W1936" s="82"/>
      <c r="X1936" s="82"/>
    </row>
    <row r="1937" spans="1:24" x14ac:dyDescent="0.3">
      <c r="A1937" s="78" t="s">
        <v>7523</v>
      </c>
      <c r="B1937" s="78" t="s">
        <v>7524</v>
      </c>
      <c r="C1937" s="78" t="s">
        <v>7525</v>
      </c>
      <c r="D1937" s="78">
        <v>20060627</v>
      </c>
      <c r="F1937" s="78">
        <v>0</v>
      </c>
      <c r="G1937" s="82">
        <v>19915</v>
      </c>
      <c r="H1937" s="82">
        <v>20196</v>
      </c>
      <c r="I1937" s="82">
        <v>19681</v>
      </c>
      <c r="J1937" s="82">
        <v>6000000</v>
      </c>
      <c r="K1937" s="82">
        <v>119490000000</v>
      </c>
      <c r="L1937" s="82"/>
      <c r="M1937" s="82"/>
      <c r="N1937" s="82"/>
      <c r="O1937" s="82"/>
      <c r="P1937" s="82"/>
      <c r="Q1937" s="82"/>
      <c r="R1937" s="82"/>
      <c r="S1937" s="82"/>
      <c r="T1937" s="82"/>
      <c r="U1937" s="82"/>
      <c r="V1937" s="82"/>
      <c r="W1937" s="82"/>
      <c r="X1937" s="82"/>
    </row>
    <row r="1938" spans="1:24" x14ac:dyDescent="0.3">
      <c r="A1938" s="78" t="s">
        <v>7526</v>
      </c>
      <c r="B1938" s="78" t="s">
        <v>7527</v>
      </c>
      <c r="C1938" s="78" t="s">
        <v>7528</v>
      </c>
      <c r="D1938" s="78">
        <v>20130117</v>
      </c>
      <c r="F1938" s="78">
        <v>12</v>
      </c>
      <c r="G1938" s="82">
        <v>11220</v>
      </c>
      <c r="H1938" s="82">
        <v>11325</v>
      </c>
      <c r="I1938" s="82">
        <v>11274</v>
      </c>
      <c r="J1938" s="82">
        <v>1320000</v>
      </c>
      <c r="K1938" s="82">
        <v>14810400000</v>
      </c>
      <c r="L1938" s="82"/>
      <c r="M1938" s="82"/>
      <c r="N1938" s="82"/>
      <c r="O1938" s="82"/>
      <c r="P1938" s="82"/>
      <c r="Q1938" s="82"/>
      <c r="R1938" s="82"/>
      <c r="S1938" s="82"/>
      <c r="T1938" s="82"/>
      <c r="U1938" s="82"/>
      <c r="V1938" s="82"/>
      <c r="W1938" s="82"/>
      <c r="X1938" s="82"/>
    </row>
    <row r="1939" spans="1:24" x14ac:dyDescent="0.3">
      <c r="A1939" s="78" t="s">
        <v>7529</v>
      </c>
      <c r="B1939" s="78" t="s">
        <v>7530</v>
      </c>
      <c r="C1939" s="78" t="s">
        <v>7531</v>
      </c>
      <c r="D1939" s="78">
        <v>20110307</v>
      </c>
      <c r="F1939" s="78">
        <v>3</v>
      </c>
      <c r="G1939" s="82">
        <v>7535</v>
      </c>
      <c r="H1939" s="82">
        <v>7558</v>
      </c>
      <c r="I1939" s="82">
        <v>7418</v>
      </c>
      <c r="J1939" s="82">
        <v>2320000</v>
      </c>
      <c r="K1939" s="82">
        <v>17481200000</v>
      </c>
      <c r="L1939" s="82"/>
      <c r="M1939" s="82"/>
      <c r="N1939" s="82"/>
      <c r="O1939" s="82"/>
      <c r="P1939" s="82"/>
      <c r="Q1939" s="82"/>
      <c r="R1939" s="82"/>
      <c r="S1939" s="82"/>
      <c r="T1939" s="82"/>
      <c r="U1939" s="82"/>
      <c r="V1939" s="82"/>
      <c r="W1939" s="82"/>
      <c r="X1939" s="82"/>
    </row>
    <row r="1940" spans="1:24" x14ac:dyDescent="0.3">
      <c r="A1940" s="78" t="s">
        <v>7532</v>
      </c>
      <c r="B1940" s="78" t="s">
        <v>7533</v>
      </c>
      <c r="C1940" s="78" t="s">
        <v>7534</v>
      </c>
      <c r="D1940" s="78">
        <v>20120117</v>
      </c>
      <c r="F1940" s="78">
        <v>1</v>
      </c>
      <c r="G1940" s="82">
        <v>13545</v>
      </c>
      <c r="H1940" s="82">
        <v>13668</v>
      </c>
      <c r="I1940" s="82">
        <v>13971</v>
      </c>
      <c r="J1940" s="82">
        <v>480000</v>
      </c>
      <c r="K1940" s="82">
        <v>6501600000</v>
      </c>
      <c r="L1940" s="82"/>
      <c r="M1940" s="82"/>
      <c r="N1940" s="82"/>
      <c r="O1940" s="82"/>
      <c r="P1940" s="82"/>
      <c r="Q1940" s="82"/>
      <c r="R1940" s="82"/>
      <c r="S1940" s="82"/>
      <c r="T1940" s="82"/>
      <c r="U1940" s="82"/>
      <c r="V1940" s="82"/>
      <c r="W1940" s="82"/>
      <c r="X1940" s="82"/>
    </row>
    <row r="1941" spans="1:24" x14ac:dyDescent="0.3">
      <c r="A1941" s="78" t="s">
        <v>7535</v>
      </c>
      <c r="B1941" s="78" t="s">
        <v>7536</v>
      </c>
      <c r="C1941" s="78" t="s">
        <v>7537</v>
      </c>
      <c r="D1941" s="78">
        <v>20120516</v>
      </c>
      <c r="F1941" s="78">
        <v>12</v>
      </c>
      <c r="G1941" s="82">
        <v>7075</v>
      </c>
      <c r="H1941" s="82">
        <v>7226</v>
      </c>
      <c r="I1941" s="82">
        <v>7397</v>
      </c>
      <c r="J1941" s="82">
        <v>2160000</v>
      </c>
      <c r="K1941" s="82">
        <v>15282000000</v>
      </c>
      <c r="L1941" s="82"/>
      <c r="M1941" s="82"/>
      <c r="N1941" s="82"/>
      <c r="O1941" s="82"/>
      <c r="P1941" s="82"/>
      <c r="Q1941" s="82"/>
      <c r="R1941" s="82"/>
      <c r="S1941" s="82"/>
      <c r="T1941" s="82"/>
      <c r="U1941" s="82"/>
      <c r="V1941" s="82"/>
      <c r="W1941" s="82"/>
      <c r="X1941" s="82"/>
    </row>
    <row r="1942" spans="1:24" x14ac:dyDescent="0.3">
      <c r="A1942" s="78" t="s">
        <v>7538</v>
      </c>
      <c r="B1942" s="78" t="s">
        <v>7539</v>
      </c>
      <c r="C1942" s="78" t="s">
        <v>7540</v>
      </c>
      <c r="D1942" s="78">
        <v>20110406</v>
      </c>
      <c r="F1942" s="78">
        <v>4</v>
      </c>
      <c r="G1942" s="82">
        <v>9585</v>
      </c>
      <c r="H1942" s="82">
        <v>9572</v>
      </c>
      <c r="I1942" s="82">
        <v>9364</v>
      </c>
      <c r="J1942" s="82">
        <v>1140000</v>
      </c>
      <c r="K1942" s="82">
        <v>10926900000</v>
      </c>
      <c r="L1942" s="82"/>
      <c r="M1942" s="82"/>
      <c r="N1942" s="82"/>
      <c r="O1942" s="82"/>
      <c r="P1942" s="82"/>
      <c r="Q1942" s="82"/>
      <c r="R1942" s="82"/>
      <c r="S1942" s="82"/>
      <c r="T1942" s="82"/>
      <c r="U1942" s="82"/>
      <c r="V1942" s="82"/>
      <c r="W1942" s="82"/>
      <c r="X1942" s="82"/>
    </row>
    <row r="1943" spans="1:24" x14ac:dyDescent="0.3">
      <c r="A1943" s="78" t="s">
        <v>7541</v>
      </c>
      <c r="B1943" s="78" t="s">
        <v>7542</v>
      </c>
      <c r="C1943" s="78" t="s">
        <v>7543</v>
      </c>
      <c r="D1943" s="78">
        <v>20100802</v>
      </c>
      <c r="F1943" s="78">
        <v>7</v>
      </c>
      <c r="G1943" s="82">
        <v>5605</v>
      </c>
      <c r="H1943" s="82">
        <v>5678</v>
      </c>
      <c r="I1943" s="82">
        <v>5733</v>
      </c>
      <c r="J1943" s="82">
        <v>51550000</v>
      </c>
      <c r="K1943" s="82">
        <v>288937750000</v>
      </c>
      <c r="L1943" s="82"/>
      <c r="M1943" s="82"/>
      <c r="N1943" s="82"/>
      <c r="O1943" s="82"/>
      <c r="P1943" s="82"/>
      <c r="Q1943" s="82"/>
      <c r="R1943" s="82"/>
      <c r="S1943" s="82"/>
      <c r="T1943" s="82"/>
      <c r="U1943" s="82"/>
      <c r="V1943" s="82"/>
      <c r="W1943" s="82"/>
      <c r="X1943" s="82"/>
    </row>
    <row r="1944" spans="1:24" x14ac:dyDescent="0.3">
      <c r="A1944" s="78" t="s">
        <v>7544</v>
      </c>
      <c r="B1944" s="78" t="s">
        <v>7545</v>
      </c>
      <c r="C1944" s="78" t="s">
        <v>7546</v>
      </c>
      <c r="D1944" s="78">
        <v>20120516</v>
      </c>
      <c r="F1944" s="78">
        <v>12</v>
      </c>
      <c r="G1944" s="82">
        <v>100515</v>
      </c>
      <c r="H1944" s="82">
        <v>100500</v>
      </c>
      <c r="I1944" s="82">
        <v>100430</v>
      </c>
      <c r="J1944" s="82">
        <v>4748000</v>
      </c>
      <c r="K1944" s="82">
        <v>477245220000</v>
      </c>
      <c r="L1944" s="82"/>
      <c r="M1944" s="82"/>
      <c r="N1944" s="82"/>
      <c r="O1944" s="82"/>
      <c r="P1944" s="82"/>
      <c r="Q1944" s="82"/>
      <c r="R1944" s="82"/>
      <c r="S1944" s="82"/>
      <c r="T1944" s="82"/>
      <c r="U1944" s="82"/>
      <c r="V1944" s="82"/>
      <c r="W1944" s="82"/>
      <c r="X1944" s="82"/>
    </row>
    <row r="1945" spans="1:24" x14ac:dyDescent="0.3">
      <c r="A1945" s="78" t="s">
        <v>7547</v>
      </c>
      <c r="B1945" s="78" t="s">
        <v>7548</v>
      </c>
      <c r="C1945" s="78" t="s">
        <v>7549</v>
      </c>
      <c r="D1945" s="78">
        <v>20060627</v>
      </c>
      <c r="F1945" s="78">
        <v>0</v>
      </c>
      <c r="G1945" s="82">
        <v>6980</v>
      </c>
      <c r="H1945" s="82">
        <v>7036</v>
      </c>
      <c r="I1945" s="82">
        <v>7115</v>
      </c>
      <c r="J1945" s="82">
        <v>2200000</v>
      </c>
      <c r="K1945" s="82">
        <v>15356000000</v>
      </c>
      <c r="L1945" s="82"/>
      <c r="M1945" s="82"/>
      <c r="N1945" s="82"/>
      <c r="O1945" s="82"/>
      <c r="P1945" s="82"/>
      <c r="Q1945" s="82"/>
      <c r="R1945" s="82"/>
      <c r="S1945" s="82"/>
      <c r="T1945" s="82"/>
      <c r="U1945" s="82"/>
      <c r="V1945" s="82"/>
      <c r="W1945" s="82"/>
      <c r="X1945" s="82"/>
    </row>
    <row r="1946" spans="1:24" x14ac:dyDescent="0.3">
      <c r="A1946" s="78" t="s">
        <v>7550</v>
      </c>
      <c r="B1946" s="78" t="s">
        <v>7551</v>
      </c>
      <c r="C1946" s="78" t="s">
        <v>7552</v>
      </c>
      <c r="D1946" s="78">
        <v>20100329</v>
      </c>
      <c r="F1946" s="78">
        <v>3</v>
      </c>
      <c r="G1946" s="82">
        <v>8555</v>
      </c>
      <c r="H1946" s="82">
        <v>8500</v>
      </c>
      <c r="I1946" s="82">
        <v>8566</v>
      </c>
      <c r="J1946" s="82">
        <v>1300000</v>
      </c>
      <c r="K1946" s="82">
        <v>11121500000</v>
      </c>
      <c r="L1946" s="82"/>
      <c r="M1946" s="82"/>
      <c r="N1946" s="82"/>
      <c r="O1946" s="82"/>
      <c r="P1946" s="82"/>
      <c r="Q1946" s="82"/>
      <c r="R1946" s="82"/>
      <c r="S1946" s="82"/>
      <c r="T1946" s="82"/>
      <c r="U1946" s="82"/>
      <c r="V1946" s="82"/>
      <c r="W1946" s="82"/>
      <c r="X1946" s="82"/>
    </row>
    <row r="1947" spans="1:24" x14ac:dyDescent="0.3">
      <c r="A1947" s="78" t="s">
        <v>7553</v>
      </c>
      <c r="B1947" s="78" t="s">
        <v>7554</v>
      </c>
      <c r="C1947" s="78" t="s">
        <v>7555</v>
      </c>
      <c r="D1947" s="78">
        <v>20120516</v>
      </c>
      <c r="F1947" s="78">
        <v>12</v>
      </c>
      <c r="G1947" s="82">
        <v>16070</v>
      </c>
      <c r="H1947" s="82">
        <v>15984</v>
      </c>
      <c r="I1947" s="82">
        <v>15479</v>
      </c>
      <c r="J1947" s="82">
        <v>300000</v>
      </c>
      <c r="K1947" s="82">
        <v>4821000000</v>
      </c>
      <c r="L1947" s="82"/>
      <c r="M1947" s="82"/>
      <c r="N1947" s="82"/>
      <c r="O1947" s="82"/>
      <c r="P1947" s="82"/>
      <c r="Q1947" s="82"/>
      <c r="R1947" s="82"/>
      <c r="S1947" s="82"/>
      <c r="T1947" s="82"/>
      <c r="U1947" s="82"/>
      <c r="V1947" s="82"/>
      <c r="W1947" s="82"/>
      <c r="X1947" s="82"/>
    </row>
    <row r="1948" spans="1:24" x14ac:dyDescent="0.3">
      <c r="A1948" s="78" t="s">
        <v>7556</v>
      </c>
      <c r="B1948" s="78" t="s">
        <v>7557</v>
      </c>
      <c r="C1948" s="78" t="s">
        <v>7558</v>
      </c>
      <c r="D1948" s="78">
        <v>20110406</v>
      </c>
      <c r="F1948" s="78">
        <v>4</v>
      </c>
      <c r="G1948" s="82">
        <v>3745</v>
      </c>
      <c r="H1948" s="82">
        <v>3777</v>
      </c>
      <c r="I1948" s="82">
        <v>3731</v>
      </c>
      <c r="J1948" s="82">
        <v>220000</v>
      </c>
      <c r="K1948" s="82">
        <v>823900000</v>
      </c>
      <c r="L1948" s="82"/>
      <c r="M1948" s="82"/>
      <c r="N1948" s="82"/>
      <c r="O1948" s="82"/>
      <c r="P1948" s="82"/>
      <c r="Q1948" s="82"/>
      <c r="R1948" s="82"/>
      <c r="S1948" s="82"/>
      <c r="T1948" s="82"/>
      <c r="U1948" s="82"/>
      <c r="V1948" s="82"/>
      <c r="W1948" s="82"/>
      <c r="X1948" s="82"/>
    </row>
    <row r="1949" spans="1:24" x14ac:dyDescent="0.3">
      <c r="A1949" s="78" t="s">
        <v>7559</v>
      </c>
      <c r="B1949" s="78" t="s">
        <v>7560</v>
      </c>
      <c r="C1949" s="78" t="s">
        <v>7561</v>
      </c>
      <c r="D1949" s="78">
        <v>20111216</v>
      </c>
      <c r="F1949" s="78">
        <v>12</v>
      </c>
      <c r="G1949" s="82">
        <v>8000</v>
      </c>
      <c r="H1949" s="82">
        <v>8023</v>
      </c>
      <c r="I1949" s="82">
        <v>8027</v>
      </c>
      <c r="J1949" s="82">
        <v>8400000</v>
      </c>
      <c r="K1949" s="82">
        <v>67200000000</v>
      </c>
      <c r="L1949" s="82"/>
      <c r="M1949" s="82"/>
      <c r="N1949" s="82"/>
      <c r="O1949" s="82"/>
      <c r="P1949" s="82"/>
      <c r="Q1949" s="82"/>
      <c r="R1949" s="82"/>
      <c r="S1949" s="82"/>
      <c r="T1949" s="82"/>
      <c r="U1949" s="82"/>
      <c r="V1949" s="82"/>
      <c r="W1949" s="82"/>
      <c r="X1949" s="82"/>
    </row>
    <row r="1950" spans="1:24" x14ac:dyDescent="0.3">
      <c r="A1950" s="78" t="s">
        <v>7562</v>
      </c>
      <c r="B1950" s="78" t="s">
        <v>7563</v>
      </c>
      <c r="C1950" s="78" t="s">
        <v>7564</v>
      </c>
      <c r="D1950" s="78">
        <v>20120516</v>
      </c>
      <c r="F1950" s="78">
        <v>12</v>
      </c>
      <c r="G1950" s="82">
        <v>4355</v>
      </c>
      <c r="H1950" s="82">
        <v>4383</v>
      </c>
      <c r="I1950" s="82">
        <v>4299</v>
      </c>
      <c r="J1950" s="82">
        <v>1280000</v>
      </c>
      <c r="K1950" s="82">
        <v>5574400000</v>
      </c>
      <c r="L1950" s="82"/>
      <c r="M1950" s="82"/>
      <c r="N1950" s="82"/>
      <c r="O1950" s="82"/>
      <c r="P1950" s="82"/>
      <c r="Q1950" s="82"/>
      <c r="R1950" s="82"/>
      <c r="S1950" s="82"/>
      <c r="T1950" s="82"/>
      <c r="U1950" s="82"/>
      <c r="V1950" s="82"/>
      <c r="W1950" s="82"/>
      <c r="X1950" s="82"/>
    </row>
    <row r="1951" spans="1:24" x14ac:dyDescent="0.3">
      <c r="A1951" s="78" t="s">
        <v>7565</v>
      </c>
      <c r="B1951" s="78" t="s">
        <v>7566</v>
      </c>
      <c r="C1951" s="78" t="s">
        <v>7567</v>
      </c>
      <c r="D1951" s="78">
        <v>20091021</v>
      </c>
      <c r="F1951" s="78">
        <v>10</v>
      </c>
      <c r="G1951" s="82">
        <v>14390</v>
      </c>
      <c r="H1951" s="82">
        <v>14368</v>
      </c>
      <c r="I1951" s="82">
        <v>14629</v>
      </c>
      <c r="J1951" s="82">
        <v>800000</v>
      </c>
      <c r="K1951" s="82">
        <v>11512000000</v>
      </c>
      <c r="L1951" s="82"/>
      <c r="M1951" s="82"/>
      <c r="N1951" s="82"/>
      <c r="O1951" s="82"/>
      <c r="P1951" s="82"/>
      <c r="Q1951" s="82"/>
      <c r="R1951" s="82"/>
      <c r="S1951" s="82"/>
      <c r="T1951" s="82"/>
      <c r="U1951" s="82"/>
      <c r="V1951" s="82"/>
      <c r="W1951" s="82"/>
      <c r="X1951" s="82"/>
    </row>
    <row r="1952" spans="1:24" x14ac:dyDescent="0.3">
      <c r="A1952" s="78" t="s">
        <v>7568</v>
      </c>
      <c r="B1952" s="78" t="s">
        <v>7569</v>
      </c>
      <c r="C1952" s="78" t="s">
        <v>7570</v>
      </c>
      <c r="D1952" s="78">
        <v>20140217</v>
      </c>
      <c r="F1952" s="78">
        <v>12</v>
      </c>
      <c r="G1952" s="82">
        <v>7755</v>
      </c>
      <c r="H1952" s="82">
        <v>7597</v>
      </c>
      <c r="I1952" s="82">
        <v>7555</v>
      </c>
      <c r="J1952" s="82">
        <v>7800000</v>
      </c>
      <c r="K1952" s="82">
        <v>60489000000</v>
      </c>
      <c r="L1952" s="82"/>
      <c r="M1952" s="82"/>
      <c r="N1952" s="82"/>
      <c r="O1952" s="82"/>
      <c r="P1952" s="82"/>
      <c r="Q1952" s="82"/>
      <c r="R1952" s="82"/>
      <c r="S1952" s="82"/>
      <c r="T1952" s="82"/>
      <c r="U1952" s="82"/>
      <c r="V1952" s="82"/>
      <c r="W1952" s="82"/>
      <c r="X1952" s="82"/>
    </row>
    <row r="1953" spans="1:24" x14ac:dyDescent="0.3">
      <c r="A1953" s="78" t="s">
        <v>7571</v>
      </c>
      <c r="B1953" s="78" t="s">
        <v>7572</v>
      </c>
      <c r="C1953" s="78" t="s">
        <v>7573</v>
      </c>
      <c r="D1953" s="78">
        <v>20110406</v>
      </c>
      <c r="F1953" s="78">
        <v>4</v>
      </c>
      <c r="G1953" s="82">
        <v>9465</v>
      </c>
      <c r="H1953" s="82">
        <v>9562</v>
      </c>
      <c r="I1953" s="82">
        <v>9460</v>
      </c>
      <c r="J1953" s="82">
        <v>620000</v>
      </c>
      <c r="K1953" s="82">
        <v>5868300000</v>
      </c>
      <c r="L1953" s="82"/>
      <c r="M1953" s="82"/>
      <c r="N1953" s="82"/>
      <c r="O1953" s="82"/>
      <c r="P1953" s="82"/>
      <c r="Q1953" s="82"/>
      <c r="R1953" s="82"/>
      <c r="S1953" s="82"/>
      <c r="T1953" s="82"/>
      <c r="U1953" s="82"/>
      <c r="V1953" s="82"/>
      <c r="W1953" s="82"/>
      <c r="X1953" s="82"/>
    </row>
    <row r="1954" spans="1:24" x14ac:dyDescent="0.3">
      <c r="A1954" s="78" t="s">
        <v>7574</v>
      </c>
      <c r="B1954" s="78" t="s">
        <v>7575</v>
      </c>
      <c r="C1954" s="78" t="s">
        <v>7576</v>
      </c>
      <c r="D1954" s="78">
        <v>20121025</v>
      </c>
      <c r="F1954" s="78">
        <v>12</v>
      </c>
      <c r="G1954" s="82">
        <v>10470</v>
      </c>
      <c r="H1954" s="82">
        <v>10532</v>
      </c>
      <c r="I1954" s="82">
        <v>10435</v>
      </c>
      <c r="J1954" s="82">
        <v>700000</v>
      </c>
      <c r="K1954" s="82">
        <v>7329000000</v>
      </c>
      <c r="L1954" s="82"/>
      <c r="M1954" s="82"/>
      <c r="N1954" s="82"/>
      <c r="O1954" s="82"/>
      <c r="P1954" s="82"/>
      <c r="Q1954" s="82"/>
      <c r="R1954" s="82"/>
      <c r="S1954" s="82"/>
      <c r="T1954" s="82"/>
      <c r="U1954" s="82"/>
      <c r="V1954" s="82"/>
      <c r="W1954" s="82"/>
      <c r="X1954" s="82"/>
    </row>
    <row r="1955" spans="1:24" x14ac:dyDescent="0.3">
      <c r="A1955" s="78" t="s">
        <v>7577</v>
      </c>
      <c r="B1955" s="78" t="s">
        <v>7578</v>
      </c>
      <c r="C1955" s="78" t="s">
        <v>7579</v>
      </c>
      <c r="D1955" s="78">
        <v>20100208</v>
      </c>
      <c r="F1955" s="78">
        <v>2</v>
      </c>
      <c r="G1955" s="82">
        <v>16800</v>
      </c>
      <c r="H1955" s="82">
        <v>17098</v>
      </c>
      <c r="I1955" s="82">
        <v>16758</v>
      </c>
      <c r="J1955" s="82">
        <v>1500000</v>
      </c>
      <c r="K1955" s="82">
        <v>25200000000</v>
      </c>
      <c r="L1955" s="82"/>
      <c r="M1955" s="82"/>
      <c r="N1955" s="82"/>
      <c r="O1955" s="82"/>
      <c r="P1955" s="82"/>
      <c r="Q1955" s="82"/>
      <c r="R1955" s="82"/>
      <c r="S1955" s="82"/>
      <c r="T1955" s="82"/>
      <c r="U1955" s="82"/>
      <c r="V1955" s="82"/>
      <c r="W1955" s="82"/>
      <c r="X1955" s="82"/>
    </row>
    <row r="1956" spans="1:24" x14ac:dyDescent="0.3">
      <c r="A1956" s="78" t="s">
        <v>7580</v>
      </c>
      <c r="B1956" s="78" t="s">
        <v>7581</v>
      </c>
      <c r="C1956" s="78" t="s">
        <v>7582</v>
      </c>
      <c r="D1956" s="78">
        <v>20131010</v>
      </c>
      <c r="F1956" s="78">
        <v>12</v>
      </c>
      <c r="G1956" s="82">
        <v>12250</v>
      </c>
      <c r="H1956" s="82">
        <v>12423</v>
      </c>
      <c r="I1956" s="82">
        <v>12709</v>
      </c>
      <c r="J1956" s="82">
        <v>1000000</v>
      </c>
      <c r="K1956" s="82">
        <v>12250000000</v>
      </c>
      <c r="L1956" s="82"/>
      <c r="M1956" s="82"/>
      <c r="N1956" s="82"/>
      <c r="O1956" s="82"/>
      <c r="P1956" s="82"/>
      <c r="Q1956" s="82"/>
      <c r="R1956" s="82"/>
      <c r="S1956" s="82"/>
      <c r="T1956" s="82"/>
      <c r="U1956" s="82"/>
      <c r="V1956" s="82"/>
      <c r="W1956" s="82"/>
      <c r="X1956" s="82"/>
    </row>
    <row r="1957" spans="1:24" x14ac:dyDescent="0.3">
      <c r="A1957" s="78" t="s">
        <v>7583</v>
      </c>
      <c r="B1957" s="78" t="s">
        <v>7584</v>
      </c>
      <c r="C1957" s="78" t="s">
        <v>7585</v>
      </c>
      <c r="D1957" s="78">
        <v>20140324</v>
      </c>
      <c r="F1957" s="78">
        <v>12</v>
      </c>
      <c r="G1957" s="82">
        <v>10005</v>
      </c>
      <c r="H1957" s="82">
        <v>10023</v>
      </c>
      <c r="I1957" s="82">
        <v>9983</v>
      </c>
      <c r="J1957" s="82">
        <v>1000000</v>
      </c>
      <c r="K1957" s="82">
        <v>10005000000</v>
      </c>
      <c r="L1957" s="82"/>
      <c r="M1957" s="82"/>
      <c r="N1957" s="82"/>
      <c r="O1957" s="82"/>
      <c r="P1957" s="82"/>
      <c r="Q1957" s="82"/>
      <c r="R1957" s="82"/>
      <c r="S1957" s="82"/>
      <c r="T1957" s="82"/>
      <c r="U1957" s="82"/>
      <c r="V1957" s="82"/>
      <c r="W1957" s="82"/>
      <c r="X1957" s="82"/>
    </row>
    <row r="1958" spans="1:24" x14ac:dyDescent="0.3">
      <c r="A1958" s="78" t="s">
        <v>7586</v>
      </c>
      <c r="B1958" s="78" t="s">
        <v>7587</v>
      </c>
      <c r="C1958" s="78" t="s">
        <v>7588</v>
      </c>
      <c r="D1958" s="78">
        <v>20140430</v>
      </c>
      <c r="F1958" s="78">
        <v>12</v>
      </c>
      <c r="G1958" s="82">
        <v>11445</v>
      </c>
      <c r="H1958" s="82">
        <v>11410</v>
      </c>
      <c r="I1958" s="82">
        <v>11117</v>
      </c>
      <c r="J1958" s="82">
        <v>1000000</v>
      </c>
      <c r="K1958" s="82">
        <v>11445000000</v>
      </c>
      <c r="L1958" s="82"/>
      <c r="M1958" s="82"/>
      <c r="N1958" s="82"/>
      <c r="O1958" s="82"/>
      <c r="P1958" s="82"/>
      <c r="Q1958" s="82"/>
      <c r="R1958" s="82"/>
      <c r="S1958" s="82"/>
      <c r="T1958" s="82"/>
      <c r="U1958" s="82"/>
      <c r="V1958" s="82"/>
      <c r="W1958" s="82"/>
      <c r="X1958" s="82"/>
    </row>
    <row r="1959" spans="1:24" x14ac:dyDescent="0.3">
      <c r="A1959" s="78" t="s">
        <v>7589</v>
      </c>
      <c r="B1959" s="78" t="s">
        <v>7590</v>
      </c>
      <c r="C1959" s="78" t="s">
        <v>7591</v>
      </c>
      <c r="D1959" s="78">
        <v>20140430</v>
      </c>
      <c r="F1959" s="78">
        <v>12</v>
      </c>
      <c r="G1959" s="82">
        <v>13010</v>
      </c>
      <c r="H1959" s="82">
        <v>13013</v>
      </c>
      <c r="I1959" s="82">
        <v>12682</v>
      </c>
      <c r="J1959" s="82">
        <v>1000000</v>
      </c>
      <c r="K1959" s="82">
        <v>13010000000</v>
      </c>
      <c r="L1959" s="82"/>
      <c r="M1959" s="82"/>
      <c r="N1959" s="82"/>
      <c r="O1959" s="82"/>
      <c r="P1959" s="82"/>
      <c r="Q1959" s="82"/>
      <c r="R1959" s="82"/>
      <c r="S1959" s="82"/>
      <c r="T1959" s="82"/>
      <c r="U1959" s="82"/>
      <c r="V1959" s="82"/>
      <c r="W1959" s="82"/>
      <c r="X1959" s="82"/>
    </row>
    <row r="1960" spans="1:24" x14ac:dyDescent="0.3">
      <c r="A1960" s="78" t="s">
        <v>7592</v>
      </c>
      <c r="B1960" s="78" t="s">
        <v>7593</v>
      </c>
      <c r="C1960" s="78" t="s">
        <v>7594</v>
      </c>
      <c r="D1960" s="78">
        <v>20110718</v>
      </c>
      <c r="F1960" s="78">
        <v>7</v>
      </c>
      <c r="G1960" s="82">
        <v>17330</v>
      </c>
      <c r="H1960" s="82">
        <v>17374</v>
      </c>
      <c r="I1960" s="82">
        <v>16938</v>
      </c>
      <c r="J1960" s="82">
        <v>360000</v>
      </c>
      <c r="K1960" s="82">
        <v>6238800000</v>
      </c>
      <c r="L1960" s="82"/>
      <c r="M1960" s="82"/>
      <c r="N1960" s="82"/>
      <c r="O1960" s="82"/>
      <c r="P1960" s="82"/>
      <c r="Q1960" s="82"/>
      <c r="R1960" s="82"/>
      <c r="S1960" s="82"/>
      <c r="T1960" s="82"/>
      <c r="U1960" s="82"/>
      <c r="V1960" s="82"/>
      <c r="W1960" s="82"/>
      <c r="X1960" s="82"/>
    </row>
    <row r="1961" spans="1:24" x14ac:dyDescent="0.3">
      <c r="A1961" s="78" t="s">
        <v>7595</v>
      </c>
      <c r="B1961" s="78" t="s">
        <v>7596</v>
      </c>
      <c r="C1961" s="78" t="s">
        <v>7597</v>
      </c>
      <c r="D1961" s="78">
        <v>20110310</v>
      </c>
      <c r="F1961" s="78">
        <v>3</v>
      </c>
      <c r="G1961" s="82">
        <v>19900</v>
      </c>
      <c r="H1961" s="82">
        <v>19762</v>
      </c>
      <c r="I1961" s="82">
        <v>18961</v>
      </c>
      <c r="J1961" s="82">
        <v>220000</v>
      </c>
      <c r="K1961" s="82">
        <v>4378000000</v>
      </c>
      <c r="L1961" s="82"/>
      <c r="M1961" s="82"/>
      <c r="N1961" s="82"/>
      <c r="O1961" s="82"/>
      <c r="P1961" s="82"/>
      <c r="Q1961" s="82"/>
      <c r="R1961" s="82"/>
      <c r="S1961" s="82"/>
      <c r="T1961" s="82"/>
      <c r="U1961" s="82"/>
      <c r="V1961" s="82"/>
      <c r="W1961" s="82"/>
      <c r="X1961" s="82"/>
    </row>
    <row r="1962" spans="1:24" x14ac:dyDescent="0.3">
      <c r="A1962" s="78" t="s">
        <v>7598</v>
      </c>
      <c r="B1962" s="78" t="s">
        <v>7599</v>
      </c>
      <c r="C1962" s="78" t="s">
        <v>7600</v>
      </c>
      <c r="D1962" s="78">
        <v>20120516</v>
      </c>
      <c r="F1962" s="78">
        <v>12</v>
      </c>
      <c r="G1962" s="82">
        <v>8205</v>
      </c>
      <c r="H1962" s="82">
        <v>8135</v>
      </c>
      <c r="I1962" s="82">
        <v>7755</v>
      </c>
      <c r="J1962" s="82">
        <v>560000</v>
      </c>
      <c r="K1962" s="82">
        <v>4594800000</v>
      </c>
      <c r="L1962" s="82"/>
      <c r="M1962" s="82"/>
      <c r="N1962" s="82"/>
      <c r="O1962" s="82"/>
      <c r="P1962" s="82"/>
      <c r="Q1962" s="82"/>
      <c r="R1962" s="82"/>
      <c r="S1962" s="82"/>
      <c r="T1962" s="82"/>
      <c r="U1962" s="82"/>
      <c r="V1962" s="82"/>
      <c r="W1962" s="82"/>
      <c r="X1962" s="82"/>
    </row>
    <row r="1963" spans="1:24" x14ac:dyDescent="0.3">
      <c r="A1963" s="78" t="s">
        <v>7601</v>
      </c>
      <c r="B1963" s="78" t="s">
        <v>7602</v>
      </c>
      <c r="C1963" s="78" t="s">
        <v>7603</v>
      </c>
      <c r="D1963" s="78">
        <v>20080925</v>
      </c>
      <c r="F1963" s="78">
        <v>9</v>
      </c>
      <c r="G1963" s="82"/>
      <c r="H1963" s="82"/>
      <c r="I1963" s="82"/>
      <c r="J1963" s="82"/>
      <c r="K1963" s="82"/>
      <c r="L1963" s="82"/>
      <c r="M1963" s="82"/>
      <c r="N1963" s="82"/>
      <c r="O1963" s="82"/>
      <c r="P1963" s="82"/>
      <c r="Q1963" s="82"/>
      <c r="R1963" s="82"/>
      <c r="S1963" s="82"/>
      <c r="T1963" s="82"/>
      <c r="U1963" s="82"/>
      <c r="V1963" s="82"/>
      <c r="W1963" s="82"/>
      <c r="X1963" s="82"/>
    </row>
    <row r="1964" spans="1:24" x14ac:dyDescent="0.3">
      <c r="A1964" s="78" t="s">
        <v>7604</v>
      </c>
      <c r="B1964" s="78" t="s">
        <v>7605</v>
      </c>
      <c r="C1964" s="78" t="s">
        <v>7606</v>
      </c>
      <c r="D1964" s="78">
        <v>20051028</v>
      </c>
      <c r="F1964" s="78">
        <v>0</v>
      </c>
      <c r="G1964" s="82"/>
      <c r="H1964" s="82"/>
      <c r="I1964" s="82"/>
      <c r="J1964" s="82"/>
      <c r="K1964" s="82"/>
      <c r="L1964" s="82"/>
      <c r="M1964" s="82"/>
      <c r="N1964" s="82"/>
      <c r="O1964" s="82"/>
      <c r="P1964" s="82"/>
      <c r="Q1964" s="82"/>
      <c r="R1964" s="82"/>
      <c r="S1964" s="82"/>
      <c r="T1964" s="82"/>
      <c r="U1964" s="82"/>
      <c r="V1964" s="82"/>
      <c r="W1964" s="82"/>
      <c r="X1964" s="82"/>
    </row>
    <row r="1965" spans="1:24" x14ac:dyDescent="0.3">
      <c r="A1965" s="78" t="s">
        <v>7607</v>
      </c>
      <c r="B1965" s="78" t="s">
        <v>7608</v>
      </c>
      <c r="C1965" s="78" t="s">
        <v>7609</v>
      </c>
      <c r="D1965" s="78">
        <v>20070731</v>
      </c>
      <c r="F1965" s="78">
        <v>0</v>
      </c>
      <c r="G1965" s="82"/>
      <c r="H1965" s="82"/>
      <c r="I1965" s="82"/>
      <c r="J1965" s="82"/>
      <c r="K1965" s="82"/>
      <c r="L1965" s="82"/>
      <c r="M1965" s="82"/>
      <c r="N1965" s="82"/>
      <c r="O1965" s="82"/>
      <c r="P1965" s="82"/>
      <c r="Q1965" s="82"/>
      <c r="R1965" s="82"/>
      <c r="S1965" s="82"/>
      <c r="T1965" s="82"/>
      <c r="U1965" s="82"/>
      <c r="V1965" s="82"/>
      <c r="W1965" s="82"/>
      <c r="X1965" s="82"/>
    </row>
    <row r="1966" spans="1:24" x14ac:dyDescent="0.3">
      <c r="A1966" s="78" t="s">
        <v>7610</v>
      </c>
      <c r="B1966" s="78" t="s">
        <v>7611</v>
      </c>
      <c r="C1966" s="78" t="s">
        <v>7612</v>
      </c>
      <c r="D1966" s="78">
        <v>20110727</v>
      </c>
      <c r="F1966" s="78">
        <v>7</v>
      </c>
      <c r="G1966" s="82"/>
      <c r="H1966" s="82"/>
      <c r="I1966" s="82"/>
      <c r="J1966" s="82"/>
      <c r="K1966" s="82"/>
      <c r="L1966" s="82"/>
      <c r="M1966" s="82"/>
      <c r="N1966" s="82"/>
      <c r="O1966" s="82"/>
      <c r="P1966" s="82"/>
      <c r="Q1966" s="82"/>
      <c r="R1966" s="82"/>
      <c r="S1966" s="82"/>
      <c r="T1966" s="82"/>
      <c r="U1966" s="82"/>
      <c r="V1966" s="82"/>
      <c r="W1966" s="82"/>
      <c r="X1966" s="82"/>
    </row>
    <row r="1967" spans="1:24" x14ac:dyDescent="0.3">
      <c r="A1967" s="78" t="s">
        <v>7613</v>
      </c>
      <c r="B1967" s="78" t="s">
        <v>7614</v>
      </c>
      <c r="C1967" s="78" t="s">
        <v>7615</v>
      </c>
      <c r="D1967" s="78">
        <v>20060627</v>
      </c>
      <c r="F1967" s="78">
        <v>0</v>
      </c>
      <c r="G1967" s="82"/>
      <c r="H1967" s="82"/>
      <c r="I1967" s="82"/>
      <c r="J1967" s="82"/>
      <c r="K1967" s="82"/>
      <c r="L1967" s="82"/>
      <c r="M1967" s="82"/>
      <c r="N1967" s="82"/>
      <c r="O1967" s="82"/>
      <c r="P1967" s="82"/>
      <c r="Q1967" s="82"/>
      <c r="R1967" s="82"/>
      <c r="S1967" s="82"/>
      <c r="T1967" s="82"/>
      <c r="U1967" s="82"/>
      <c r="V1967" s="82"/>
      <c r="W1967" s="82"/>
      <c r="X1967" s="82"/>
    </row>
    <row r="1968" spans="1:24" x14ac:dyDescent="0.3">
      <c r="A1968" s="78" t="s">
        <v>7616</v>
      </c>
      <c r="B1968" s="78" t="s">
        <v>7617</v>
      </c>
      <c r="C1968" s="78" t="s">
        <v>7618</v>
      </c>
      <c r="D1968" s="78">
        <v>20100415</v>
      </c>
      <c r="F1968" s="78">
        <v>4</v>
      </c>
      <c r="G1968" s="82"/>
      <c r="H1968" s="82"/>
      <c r="I1968" s="82"/>
      <c r="J1968" s="82"/>
      <c r="K1968" s="82"/>
      <c r="L1968" s="82"/>
      <c r="M1968" s="82"/>
      <c r="N1968" s="82"/>
      <c r="O1968" s="82"/>
      <c r="P1968" s="82"/>
      <c r="Q1968" s="82"/>
      <c r="R1968" s="82"/>
      <c r="S1968" s="82"/>
      <c r="T1968" s="82"/>
      <c r="U1968" s="82"/>
      <c r="V1968" s="82"/>
      <c r="W1968" s="82"/>
      <c r="X1968" s="82"/>
    </row>
    <row r="1969" spans="1:24" x14ac:dyDescent="0.3">
      <c r="A1969" s="78" t="s">
        <v>7619</v>
      </c>
      <c r="B1969" s="78" t="s">
        <v>7620</v>
      </c>
      <c r="C1969" s="78" t="s">
        <v>7621</v>
      </c>
      <c r="D1969" s="78">
        <v>20091030</v>
      </c>
      <c r="F1969" s="78">
        <v>4</v>
      </c>
      <c r="G1969" s="82">
        <v>9635</v>
      </c>
      <c r="H1969" s="82">
        <v>9733</v>
      </c>
      <c r="I1969" s="82">
        <v>9669</v>
      </c>
      <c r="J1969" s="82">
        <v>630000</v>
      </c>
      <c r="K1969" s="82">
        <v>6070050000</v>
      </c>
      <c r="L1969" s="82"/>
      <c r="M1969" s="82"/>
      <c r="N1969" s="82"/>
      <c r="O1969" s="82"/>
      <c r="P1969" s="82"/>
      <c r="Q1969" s="82"/>
      <c r="R1969" s="82"/>
      <c r="S1969" s="82"/>
      <c r="T1969" s="82"/>
      <c r="U1969" s="82"/>
      <c r="V1969" s="82"/>
      <c r="W1969" s="82"/>
      <c r="X1969" s="82"/>
    </row>
    <row r="1970" spans="1:24" x14ac:dyDescent="0.3">
      <c r="A1970" s="78" t="s">
        <v>7622</v>
      </c>
      <c r="B1970" s="78" t="s">
        <v>7623</v>
      </c>
      <c r="C1970" s="78" t="s">
        <v>7624</v>
      </c>
      <c r="D1970" s="78">
        <v>20141006</v>
      </c>
      <c r="E1970" s="78" t="s">
        <v>7625</v>
      </c>
      <c r="F1970" s="78">
        <v>12</v>
      </c>
      <c r="G1970" s="82">
        <v>165000</v>
      </c>
      <c r="H1970" s="82">
        <v>164500</v>
      </c>
      <c r="I1970" s="82">
        <v>154825</v>
      </c>
      <c r="J1970" s="82">
        <v>9391424</v>
      </c>
      <c r="K1970" s="82">
        <v>1549584960000</v>
      </c>
      <c r="L1970" s="82">
        <v>2624259004000</v>
      </c>
      <c r="M1970" s="82">
        <v>1778211866000</v>
      </c>
      <c r="N1970" s="82">
        <v>46957120000</v>
      </c>
      <c r="O1970" s="82">
        <v>846047138000</v>
      </c>
      <c r="P1970" s="82">
        <v>223301283000</v>
      </c>
      <c r="Q1970" s="82">
        <v>3521806000</v>
      </c>
      <c r="R1970" s="82">
        <v>7301554000</v>
      </c>
      <c r="S1970" s="82">
        <v>3643795930000</v>
      </c>
      <c r="T1970" s="82">
        <v>2555726397000</v>
      </c>
      <c r="U1970" s="82">
        <v>1088069533000</v>
      </c>
      <c r="V1970" s="82">
        <v>395311042000</v>
      </c>
      <c r="W1970" s="82">
        <v>22853268000</v>
      </c>
      <c r="X1970" s="82">
        <v>14726109000</v>
      </c>
    </row>
    <row r="1971" spans="1:24" x14ac:dyDescent="0.3">
      <c r="A1971" s="78" t="s">
        <v>7626</v>
      </c>
      <c r="B1971" s="78" t="s">
        <v>7627</v>
      </c>
      <c r="C1971" s="78" t="s">
        <v>7628</v>
      </c>
      <c r="D1971" s="78">
        <v>20110503</v>
      </c>
      <c r="F1971" s="78">
        <v>4</v>
      </c>
      <c r="G1971" s="82">
        <v>19360</v>
      </c>
      <c r="H1971" s="82">
        <v>19485</v>
      </c>
      <c r="I1971" s="82">
        <v>19315</v>
      </c>
      <c r="J1971" s="82">
        <v>7360000</v>
      </c>
      <c r="K1971" s="82">
        <v>142489600000</v>
      </c>
      <c r="L1971" s="82"/>
      <c r="M1971" s="82"/>
      <c r="N1971" s="82"/>
      <c r="O1971" s="82"/>
      <c r="P1971" s="82"/>
      <c r="Q1971" s="82"/>
      <c r="R1971" s="82"/>
      <c r="S1971" s="82"/>
      <c r="T1971" s="82"/>
      <c r="U1971" s="82"/>
      <c r="V1971" s="82"/>
      <c r="W1971" s="82"/>
      <c r="X1971" s="82"/>
    </row>
    <row r="1972" spans="1:24" x14ac:dyDescent="0.3">
      <c r="A1972" s="78" t="s">
        <v>7629</v>
      </c>
      <c r="B1972" s="78" t="s">
        <v>7630</v>
      </c>
      <c r="C1972" s="78" t="s">
        <v>7631</v>
      </c>
      <c r="D1972" s="78">
        <v>20120213</v>
      </c>
      <c r="F1972" s="78">
        <v>4</v>
      </c>
      <c r="G1972" s="82">
        <v>25630</v>
      </c>
      <c r="H1972" s="82">
        <v>25829</v>
      </c>
      <c r="I1972" s="82">
        <v>25597</v>
      </c>
      <c r="J1972" s="82">
        <v>29550000</v>
      </c>
      <c r="K1972" s="82">
        <v>757366500000</v>
      </c>
      <c r="L1972" s="82"/>
      <c r="M1972" s="82"/>
      <c r="N1972" s="82"/>
      <c r="O1972" s="82"/>
      <c r="P1972" s="82"/>
      <c r="Q1972" s="82"/>
      <c r="R1972" s="82"/>
      <c r="S1972" s="82"/>
      <c r="T1972" s="82"/>
      <c r="U1972" s="82"/>
      <c r="V1972" s="82"/>
      <c r="W1972" s="82"/>
      <c r="X1972" s="82"/>
    </row>
    <row r="1973" spans="1:24" x14ac:dyDescent="0.3">
      <c r="A1973" s="78" t="s">
        <v>7632</v>
      </c>
      <c r="B1973" s="78" t="s">
        <v>7633</v>
      </c>
      <c r="C1973" s="78" t="s">
        <v>7634</v>
      </c>
      <c r="D1973" s="78">
        <v>20140220</v>
      </c>
      <c r="F1973" s="78">
        <v>12</v>
      </c>
      <c r="G1973" s="82">
        <v>25460</v>
      </c>
      <c r="H1973" s="82">
        <v>25553</v>
      </c>
      <c r="I1973" s="82">
        <v>25442</v>
      </c>
      <c r="J1973" s="82">
        <v>1500000</v>
      </c>
      <c r="K1973" s="82">
        <v>38190000000</v>
      </c>
      <c r="L1973" s="82"/>
      <c r="M1973" s="82"/>
      <c r="N1973" s="82"/>
      <c r="O1973" s="82"/>
      <c r="P1973" s="82"/>
      <c r="Q1973" s="82"/>
      <c r="R1973" s="82"/>
      <c r="S1973" s="82"/>
      <c r="T1973" s="82"/>
      <c r="U1973" s="82"/>
      <c r="V1973" s="82"/>
      <c r="W1973" s="82"/>
      <c r="X1973" s="82"/>
    </row>
    <row r="1974" spans="1:24" x14ac:dyDescent="0.3">
      <c r="A1974" s="78" t="s">
        <v>7635</v>
      </c>
      <c r="B1974" s="78" t="s">
        <v>7636</v>
      </c>
      <c r="C1974" s="78" t="s">
        <v>7637</v>
      </c>
      <c r="D1974" s="78">
        <v>20090203</v>
      </c>
      <c r="F1974" s="78">
        <v>2</v>
      </c>
      <c r="G1974" s="82">
        <v>8345</v>
      </c>
      <c r="H1974" s="82">
        <v>8401</v>
      </c>
      <c r="I1974" s="82">
        <v>8238</v>
      </c>
      <c r="J1974" s="82">
        <v>10100000</v>
      </c>
      <c r="K1974" s="82">
        <v>84284500000</v>
      </c>
      <c r="L1974" s="82"/>
      <c r="M1974" s="82"/>
      <c r="N1974" s="82"/>
      <c r="O1974" s="82"/>
      <c r="P1974" s="82"/>
      <c r="Q1974" s="82"/>
      <c r="R1974" s="82"/>
      <c r="S1974" s="82"/>
      <c r="T1974" s="82"/>
      <c r="U1974" s="82"/>
      <c r="V1974" s="82"/>
      <c r="W1974" s="82"/>
      <c r="X1974" s="82"/>
    </row>
    <row r="1975" spans="1:24" x14ac:dyDescent="0.3">
      <c r="A1975" s="78" t="s">
        <v>7638</v>
      </c>
      <c r="B1975" s="78" t="s">
        <v>7639</v>
      </c>
      <c r="C1975" s="78" t="s">
        <v>7640</v>
      </c>
      <c r="D1975" s="78">
        <v>20090123</v>
      </c>
      <c r="F1975" s="78">
        <v>1</v>
      </c>
      <c r="G1975" s="82">
        <v>25665</v>
      </c>
      <c r="H1975" s="82">
        <v>25871</v>
      </c>
      <c r="I1975" s="82">
        <v>25669</v>
      </c>
      <c r="J1975" s="82">
        <v>2300000</v>
      </c>
      <c r="K1975" s="82">
        <v>59029500000</v>
      </c>
      <c r="L1975" s="82"/>
      <c r="M1975" s="82"/>
      <c r="N1975" s="82"/>
      <c r="O1975" s="82"/>
      <c r="P1975" s="82"/>
      <c r="Q1975" s="82"/>
      <c r="R1975" s="82"/>
      <c r="S1975" s="82"/>
      <c r="T1975" s="82"/>
      <c r="U1975" s="82"/>
      <c r="V1975" s="82"/>
      <c r="W1975" s="82"/>
      <c r="X1975" s="82"/>
    </row>
    <row r="1976" spans="1:24" x14ac:dyDescent="0.3">
      <c r="A1976" s="78" t="s">
        <v>7641</v>
      </c>
      <c r="B1976" s="78" t="s">
        <v>7642</v>
      </c>
      <c r="C1976" s="78" t="s">
        <v>7643</v>
      </c>
      <c r="D1976" s="78">
        <v>20091105</v>
      </c>
      <c r="F1976" s="78">
        <v>11</v>
      </c>
      <c r="G1976" s="82"/>
      <c r="H1976" s="82"/>
      <c r="I1976" s="82"/>
      <c r="J1976" s="82"/>
      <c r="K1976" s="82"/>
      <c r="L1976" s="82"/>
      <c r="M1976" s="82"/>
      <c r="N1976" s="82"/>
      <c r="O1976" s="82"/>
      <c r="P1976" s="82"/>
      <c r="Q1976" s="82"/>
      <c r="R1976" s="82"/>
      <c r="S1976" s="82"/>
      <c r="T1976" s="82"/>
      <c r="U1976" s="82"/>
      <c r="V1976" s="82"/>
      <c r="W1976" s="82"/>
      <c r="X1976" s="82"/>
    </row>
    <row r="1977" spans="1:24" x14ac:dyDescent="0.3">
      <c r="A1977" s="78" t="s">
        <v>7644</v>
      </c>
      <c r="B1977" s="78" t="s">
        <v>7645</v>
      </c>
      <c r="C1977" s="78" t="s">
        <v>7646</v>
      </c>
      <c r="D1977" s="78">
        <v>20100507</v>
      </c>
      <c r="F1977" s="78">
        <v>5</v>
      </c>
      <c r="G1977" s="82"/>
      <c r="H1977" s="82"/>
      <c r="I1977" s="82"/>
      <c r="J1977" s="82"/>
      <c r="K1977" s="82"/>
      <c r="L1977" s="82"/>
      <c r="M1977" s="82"/>
      <c r="N1977" s="82"/>
      <c r="O1977" s="82"/>
      <c r="P1977" s="82"/>
      <c r="Q1977" s="82"/>
      <c r="R1977" s="82"/>
      <c r="S1977" s="82"/>
      <c r="T1977" s="82"/>
      <c r="U1977" s="82"/>
      <c r="V1977" s="82"/>
      <c r="W1977" s="82"/>
      <c r="X1977" s="82"/>
    </row>
    <row r="1978" spans="1:24" x14ac:dyDescent="0.3">
      <c r="A1978" s="78" t="s">
        <v>7647</v>
      </c>
      <c r="B1978" s="78" t="s">
        <v>7648</v>
      </c>
      <c r="C1978" s="78" t="s">
        <v>7649</v>
      </c>
      <c r="D1978" s="78">
        <v>20110215</v>
      </c>
      <c r="F1978" s="78">
        <v>2</v>
      </c>
      <c r="G1978" s="82">
        <v>10225</v>
      </c>
      <c r="H1978" s="82">
        <v>10301</v>
      </c>
      <c r="I1978" s="82">
        <v>10207</v>
      </c>
      <c r="J1978" s="82">
        <v>3400000</v>
      </c>
      <c r="K1978" s="82">
        <v>34765000000</v>
      </c>
      <c r="L1978" s="82"/>
      <c r="M1978" s="82"/>
      <c r="N1978" s="82"/>
      <c r="O1978" s="82"/>
      <c r="P1978" s="82"/>
      <c r="Q1978" s="82"/>
      <c r="R1978" s="82"/>
      <c r="S1978" s="82"/>
      <c r="T1978" s="82"/>
      <c r="U1978" s="82"/>
      <c r="V1978" s="82"/>
      <c r="W1978" s="82"/>
      <c r="X1978" s="82"/>
    </row>
    <row r="1979" spans="1:24" x14ac:dyDescent="0.3">
      <c r="A1979" s="78" t="s">
        <v>7650</v>
      </c>
      <c r="B1979" s="78" t="s">
        <v>7651</v>
      </c>
      <c r="C1979" s="78" t="s">
        <v>7652</v>
      </c>
      <c r="D1979" s="78">
        <v>20110408</v>
      </c>
      <c r="F1979" s="78">
        <v>4</v>
      </c>
      <c r="G1979" s="82"/>
      <c r="H1979" s="82"/>
      <c r="I1979" s="82"/>
      <c r="J1979" s="82"/>
      <c r="K1979" s="82"/>
      <c r="L1979" s="82"/>
      <c r="M1979" s="82"/>
      <c r="N1979" s="82"/>
      <c r="O1979" s="82"/>
      <c r="P1979" s="82"/>
      <c r="Q1979" s="82"/>
      <c r="R1979" s="82"/>
      <c r="S1979" s="82"/>
      <c r="T1979" s="82"/>
      <c r="U1979" s="82"/>
      <c r="V1979" s="82"/>
      <c r="W1979" s="82"/>
      <c r="X1979" s="82"/>
    </row>
    <row r="1980" spans="1:24" x14ac:dyDescent="0.3">
      <c r="A1980" s="78" t="s">
        <v>7653</v>
      </c>
      <c r="B1980" s="78" t="s">
        <v>7654</v>
      </c>
      <c r="C1980" s="78" t="s">
        <v>7655</v>
      </c>
      <c r="D1980" s="78">
        <v>20110718</v>
      </c>
      <c r="F1980" s="78">
        <v>7</v>
      </c>
      <c r="G1980" s="82"/>
      <c r="H1980" s="82"/>
      <c r="I1980" s="82"/>
      <c r="J1980" s="82"/>
      <c r="K1980" s="82"/>
      <c r="L1980" s="82"/>
      <c r="M1980" s="82"/>
      <c r="N1980" s="82"/>
      <c r="O1980" s="82"/>
      <c r="P1980" s="82"/>
      <c r="Q1980" s="82"/>
      <c r="R1980" s="82"/>
      <c r="S1980" s="82"/>
      <c r="T1980" s="82"/>
      <c r="U1980" s="82"/>
      <c r="V1980" s="82"/>
      <c r="W1980" s="82"/>
      <c r="X1980" s="82"/>
    </row>
    <row r="1981" spans="1:24" x14ac:dyDescent="0.3">
      <c r="A1981" s="78" t="s">
        <v>7656</v>
      </c>
      <c r="B1981" s="78" t="s">
        <v>7657</v>
      </c>
      <c r="C1981" s="78" t="s">
        <v>7658</v>
      </c>
      <c r="D1981" s="78">
        <v>20110923</v>
      </c>
      <c r="F1981" s="78">
        <v>9</v>
      </c>
      <c r="G1981" s="82">
        <v>25295</v>
      </c>
      <c r="H1981" s="82">
        <v>25485</v>
      </c>
      <c r="I1981" s="82">
        <v>25279</v>
      </c>
      <c r="J1981" s="82">
        <v>400000</v>
      </c>
      <c r="K1981" s="82">
        <v>10118000000</v>
      </c>
      <c r="L1981" s="82"/>
      <c r="M1981" s="82"/>
      <c r="N1981" s="82"/>
      <c r="O1981" s="82"/>
      <c r="P1981" s="82"/>
      <c r="Q1981" s="82"/>
      <c r="R1981" s="82"/>
      <c r="S1981" s="82"/>
      <c r="T1981" s="82"/>
      <c r="U1981" s="82"/>
      <c r="V1981" s="82"/>
      <c r="W1981" s="82"/>
      <c r="X1981" s="82"/>
    </row>
    <row r="1982" spans="1:24" x14ac:dyDescent="0.3">
      <c r="A1982" s="78" t="s">
        <v>7659</v>
      </c>
      <c r="B1982" s="78" t="s">
        <v>7660</v>
      </c>
      <c r="C1982" s="78" t="s">
        <v>7661</v>
      </c>
      <c r="D1982" s="78">
        <v>20120705</v>
      </c>
      <c r="F1982" s="78">
        <v>3</v>
      </c>
      <c r="G1982" s="82">
        <v>19100</v>
      </c>
      <c r="H1982" s="82">
        <v>19278</v>
      </c>
      <c r="I1982" s="82">
        <v>19081</v>
      </c>
      <c r="J1982" s="82">
        <v>480000</v>
      </c>
      <c r="K1982" s="82">
        <v>9168000000</v>
      </c>
      <c r="L1982" s="82"/>
      <c r="M1982" s="82"/>
      <c r="N1982" s="82"/>
      <c r="O1982" s="82"/>
      <c r="P1982" s="82"/>
      <c r="Q1982" s="82"/>
      <c r="R1982" s="82"/>
      <c r="S1982" s="82"/>
      <c r="T1982" s="82"/>
      <c r="U1982" s="82"/>
      <c r="V1982" s="82"/>
      <c r="W1982" s="82"/>
      <c r="X1982" s="82"/>
    </row>
    <row r="1983" spans="1:24" x14ac:dyDescent="0.3">
      <c r="A1983" s="78" t="s">
        <v>7662</v>
      </c>
      <c r="B1983" s="78" t="s">
        <v>7663</v>
      </c>
      <c r="C1983" s="78" t="s">
        <v>7664</v>
      </c>
      <c r="D1983" s="78">
        <v>20140827</v>
      </c>
      <c r="F1983" s="78">
        <v>12</v>
      </c>
      <c r="G1983" s="82">
        <v>15165</v>
      </c>
      <c r="H1983" s="82">
        <v>14927</v>
      </c>
      <c r="I1983" s="82">
        <v>14408</v>
      </c>
      <c r="J1983" s="82">
        <v>1200000</v>
      </c>
      <c r="K1983" s="82">
        <v>18198000000</v>
      </c>
      <c r="L1983" s="82"/>
      <c r="M1983" s="82"/>
      <c r="N1983" s="82"/>
      <c r="O1983" s="82"/>
      <c r="P1983" s="82"/>
      <c r="Q1983" s="82"/>
      <c r="R1983" s="82"/>
      <c r="S1983" s="82"/>
      <c r="T1983" s="82"/>
      <c r="U1983" s="82"/>
      <c r="V1983" s="82"/>
      <c r="W1983" s="82"/>
      <c r="X1983" s="82"/>
    </row>
    <row r="1984" spans="1:24" x14ac:dyDescent="0.3">
      <c r="A1984" s="78" t="s">
        <v>7665</v>
      </c>
      <c r="B1984" s="78" t="s">
        <v>7666</v>
      </c>
      <c r="C1984" s="78" t="s">
        <v>7667</v>
      </c>
      <c r="D1984" s="78">
        <v>20140825</v>
      </c>
      <c r="F1984" s="78">
        <v>12</v>
      </c>
      <c r="G1984" s="82">
        <v>10385</v>
      </c>
      <c r="H1984" s="82">
        <v>10532</v>
      </c>
      <c r="I1984" s="82">
        <v>10954</v>
      </c>
      <c r="J1984" s="82">
        <v>850000</v>
      </c>
      <c r="K1984" s="82">
        <v>8827250000</v>
      </c>
      <c r="L1984" s="82"/>
      <c r="M1984" s="82"/>
      <c r="N1984" s="82"/>
      <c r="O1984" s="82"/>
      <c r="P1984" s="82"/>
      <c r="Q1984" s="82"/>
      <c r="R1984" s="82"/>
      <c r="S1984" s="82"/>
      <c r="T1984" s="82"/>
      <c r="U1984" s="82"/>
      <c r="V1984" s="82"/>
      <c r="W1984" s="82"/>
      <c r="X1984" s="82"/>
    </row>
    <row r="1985" spans="1:24" x14ac:dyDescent="0.3">
      <c r="A1985" s="78" t="s">
        <v>7668</v>
      </c>
      <c r="B1985" s="78" t="s">
        <v>7669</v>
      </c>
      <c r="C1985" s="78" t="s">
        <v>7670</v>
      </c>
      <c r="D1985" s="78">
        <v>20140901</v>
      </c>
      <c r="F1985" s="78">
        <v>12</v>
      </c>
      <c r="G1985" s="82">
        <v>24930</v>
      </c>
      <c r="H1985" s="82">
        <v>24114</v>
      </c>
      <c r="I1985" s="82">
        <v>23903</v>
      </c>
      <c r="J1985" s="82">
        <v>4400000</v>
      </c>
      <c r="K1985" s="82">
        <v>109692000000</v>
      </c>
      <c r="L1985" s="82"/>
      <c r="M1985" s="82"/>
      <c r="N1985" s="82"/>
      <c r="O1985" s="82"/>
      <c r="P1985" s="82"/>
      <c r="Q1985" s="82"/>
      <c r="R1985" s="82"/>
      <c r="S1985" s="82"/>
      <c r="T1985" s="82"/>
      <c r="U1985" s="82"/>
      <c r="V1985" s="82"/>
      <c r="W1985" s="82"/>
      <c r="X1985" s="82"/>
    </row>
    <row r="1986" spans="1:24" x14ac:dyDescent="0.3">
      <c r="A1986" s="78" t="s">
        <v>7671</v>
      </c>
      <c r="B1986" s="78" t="s">
        <v>7672</v>
      </c>
      <c r="C1986" s="78" t="s">
        <v>7673</v>
      </c>
      <c r="D1986" s="78">
        <v>20070731</v>
      </c>
      <c r="F1986" s="78">
        <v>0</v>
      </c>
      <c r="G1986" s="82">
        <v>7650</v>
      </c>
      <c r="H1986" s="82">
        <v>7763</v>
      </c>
      <c r="I1986" s="82">
        <v>7638</v>
      </c>
      <c r="J1986" s="82">
        <v>690000</v>
      </c>
      <c r="K1986" s="82">
        <v>5278500000</v>
      </c>
      <c r="L1986" s="82"/>
      <c r="M1986" s="82"/>
      <c r="N1986" s="82"/>
      <c r="O1986" s="82"/>
      <c r="P1986" s="82"/>
      <c r="Q1986" s="82"/>
      <c r="R1986" s="82"/>
      <c r="S1986" s="82"/>
      <c r="T1986" s="82"/>
      <c r="U1986" s="82"/>
      <c r="V1986" s="82"/>
      <c r="W1986" s="82"/>
      <c r="X1986" s="82"/>
    </row>
    <row r="1987" spans="1:24" x14ac:dyDescent="0.3">
      <c r="A1987" s="78" t="s">
        <v>7674</v>
      </c>
      <c r="B1987" s="78" t="s">
        <v>7675</v>
      </c>
      <c r="C1987" s="78" t="s">
        <v>7676</v>
      </c>
      <c r="D1987" s="78">
        <v>20141210</v>
      </c>
      <c r="E1987" s="78" t="s">
        <v>7677</v>
      </c>
      <c r="F1987" s="78">
        <v>12</v>
      </c>
      <c r="G1987" s="82">
        <v>2210</v>
      </c>
      <c r="H1987" s="82">
        <v>2280</v>
      </c>
      <c r="I1987" s="82">
        <v>2207</v>
      </c>
      <c r="J1987" s="82">
        <v>5500000</v>
      </c>
      <c r="K1987" s="82">
        <v>12155000000</v>
      </c>
      <c r="L1987" s="82">
        <v>1499996000</v>
      </c>
      <c r="M1987" s="82">
        <v>899092000</v>
      </c>
      <c r="N1987" s="82">
        <v>50000000</v>
      </c>
      <c r="O1987" s="82">
        <v>600903000</v>
      </c>
      <c r="P1987" s="82"/>
      <c r="Q1987" s="82">
        <v>-4404000</v>
      </c>
      <c r="R1987" s="82">
        <v>-3713000</v>
      </c>
      <c r="S1987" s="82"/>
      <c r="T1987" s="82"/>
      <c r="U1987" s="82"/>
      <c r="V1987" s="82"/>
      <c r="W1987" s="82"/>
      <c r="X1987" s="82"/>
    </row>
    <row r="1988" spans="1:24" x14ac:dyDescent="0.3">
      <c r="A1988" s="78" t="s">
        <v>7678</v>
      </c>
      <c r="B1988" s="78" t="s">
        <v>7679</v>
      </c>
      <c r="C1988" s="78" t="s">
        <v>7680</v>
      </c>
      <c r="D1988" s="78">
        <v>20140929</v>
      </c>
      <c r="F1988" s="78">
        <v>12</v>
      </c>
      <c r="G1988" s="82">
        <v>8470</v>
      </c>
      <c r="H1988" s="82">
        <v>8457</v>
      </c>
      <c r="I1988" s="82">
        <v>8695</v>
      </c>
      <c r="J1988" s="82">
        <v>800000</v>
      </c>
      <c r="K1988" s="82">
        <v>6776000000</v>
      </c>
      <c r="L1988" s="82"/>
      <c r="M1988" s="82"/>
      <c r="N1988" s="82"/>
      <c r="O1988" s="82"/>
      <c r="P1988" s="82"/>
      <c r="Q1988" s="82"/>
      <c r="R1988" s="82"/>
      <c r="S1988" s="82"/>
      <c r="T1988" s="82"/>
      <c r="U1988" s="82"/>
      <c r="V1988" s="82"/>
      <c r="W1988" s="82"/>
      <c r="X1988" s="82"/>
    </row>
    <row r="1989" spans="1:24" x14ac:dyDescent="0.3">
      <c r="A1989" s="78" t="s">
        <v>7681</v>
      </c>
      <c r="B1989" s="78" t="s">
        <v>7682</v>
      </c>
      <c r="C1989" s="78" t="s">
        <v>7683</v>
      </c>
      <c r="D1989" s="78">
        <v>20141224</v>
      </c>
      <c r="E1989" s="78" t="s">
        <v>7089</v>
      </c>
      <c r="F1989" s="78">
        <v>12</v>
      </c>
      <c r="G1989" s="82">
        <v>2175</v>
      </c>
      <c r="H1989" s="82">
        <v>2239</v>
      </c>
      <c r="I1989" s="82">
        <v>2177</v>
      </c>
      <c r="J1989" s="82">
        <v>5220000</v>
      </c>
      <c r="K1989" s="82">
        <v>11353500000</v>
      </c>
      <c r="L1989" s="82"/>
      <c r="M1989" s="82"/>
      <c r="N1989" s="82"/>
      <c r="O1989" s="82"/>
      <c r="P1989" s="82"/>
      <c r="Q1989" s="82"/>
      <c r="R1989" s="82"/>
      <c r="S1989" s="82"/>
      <c r="T1989" s="82"/>
      <c r="U1989" s="82"/>
      <c r="V1989" s="82"/>
      <c r="W1989" s="82"/>
      <c r="X1989" s="82"/>
    </row>
    <row r="1990" spans="1:24" x14ac:dyDescent="0.3">
      <c r="A1990" s="78" t="s">
        <v>7684</v>
      </c>
      <c r="B1990" s="78" t="s">
        <v>7685</v>
      </c>
      <c r="C1990" s="78" t="s">
        <v>7686</v>
      </c>
      <c r="D1990" s="78">
        <v>20141229</v>
      </c>
      <c r="E1990" s="78" t="s">
        <v>7089</v>
      </c>
      <c r="F1990" s="78">
        <v>12</v>
      </c>
      <c r="G1990" s="82">
        <v>2375</v>
      </c>
      <c r="H1990" s="82">
        <v>2357</v>
      </c>
      <c r="I1990" s="82">
        <v>2279</v>
      </c>
      <c r="J1990" s="82">
        <v>4600000</v>
      </c>
      <c r="K1990" s="82">
        <v>10925000000</v>
      </c>
      <c r="L1990" s="82"/>
      <c r="M1990" s="82"/>
      <c r="N1990" s="82"/>
      <c r="O1990" s="82"/>
      <c r="P1990" s="82"/>
      <c r="Q1990" s="82"/>
      <c r="R1990" s="82"/>
      <c r="S1990" s="82"/>
      <c r="T1990" s="82"/>
      <c r="U1990" s="82"/>
      <c r="V1990" s="82"/>
      <c r="W1990" s="82"/>
      <c r="X1990" s="82"/>
    </row>
    <row r="1991" spans="1:24" x14ac:dyDescent="0.3">
      <c r="A1991" s="78" t="s">
        <v>7687</v>
      </c>
      <c r="B1991" s="78" t="s">
        <v>7688</v>
      </c>
      <c r="C1991" s="78" t="s">
        <v>7689</v>
      </c>
      <c r="D1991" s="78">
        <v>20150205</v>
      </c>
      <c r="E1991" s="78" t="s">
        <v>7089</v>
      </c>
      <c r="F1991" s="78">
        <v>10</v>
      </c>
      <c r="G1991" s="82">
        <v>2150</v>
      </c>
      <c r="H1991" s="82">
        <v>2245</v>
      </c>
      <c r="I1991" s="82">
        <v>2207</v>
      </c>
      <c r="J1991" s="82">
        <v>3900000</v>
      </c>
      <c r="K1991" s="82">
        <v>8385000000</v>
      </c>
      <c r="L1991" s="82"/>
      <c r="M1991" s="82"/>
      <c r="N1991" s="82"/>
      <c r="O1991" s="82"/>
      <c r="P1991" s="82"/>
      <c r="Q1991" s="82"/>
      <c r="R1991" s="82"/>
      <c r="S1991" s="82"/>
      <c r="T1991" s="82"/>
      <c r="U1991" s="82"/>
      <c r="V1991" s="82"/>
      <c r="W1991" s="82"/>
      <c r="X1991" s="82"/>
    </row>
    <row r="1992" spans="1:24" x14ac:dyDescent="0.3">
      <c r="A1992" s="78" t="s">
        <v>7690</v>
      </c>
      <c r="B1992" s="78" t="s">
        <v>7691</v>
      </c>
      <c r="C1992" s="78" t="s">
        <v>7692</v>
      </c>
      <c r="D1992" s="78">
        <v>20141217</v>
      </c>
      <c r="E1992" s="78" t="s">
        <v>7166</v>
      </c>
      <c r="F1992" s="78">
        <v>12</v>
      </c>
      <c r="G1992" s="82">
        <v>2265</v>
      </c>
      <c r="H1992" s="82">
        <v>2336</v>
      </c>
      <c r="I1992" s="82">
        <v>2225</v>
      </c>
      <c r="J1992" s="82">
        <v>5400000</v>
      </c>
      <c r="K1992" s="82">
        <v>12231000000</v>
      </c>
      <c r="L1992" s="82"/>
      <c r="M1992" s="82"/>
      <c r="N1992" s="82"/>
      <c r="O1992" s="82"/>
      <c r="P1992" s="82"/>
      <c r="Q1992" s="82"/>
      <c r="R1992" s="82"/>
      <c r="S1992" s="82"/>
      <c r="T1992" s="82"/>
      <c r="U1992" s="82"/>
      <c r="V1992" s="82"/>
      <c r="W1992" s="82"/>
      <c r="X1992" s="82"/>
    </row>
    <row r="1993" spans="1:24" x14ac:dyDescent="0.3">
      <c r="A1993" s="78" t="s">
        <v>7693</v>
      </c>
      <c r="B1993" s="78" t="s">
        <v>7694</v>
      </c>
      <c r="C1993" s="78" t="s">
        <v>7695</v>
      </c>
      <c r="D1993" s="78">
        <v>20141217</v>
      </c>
      <c r="E1993" s="78" t="s">
        <v>7089</v>
      </c>
      <c r="F1993" s="78">
        <v>12</v>
      </c>
      <c r="G1993" s="82">
        <v>2325</v>
      </c>
      <c r="H1993" s="82">
        <v>2344</v>
      </c>
      <c r="I1993" s="82">
        <v>2415</v>
      </c>
      <c r="J1993" s="82">
        <v>2505000</v>
      </c>
      <c r="K1993" s="82">
        <v>5824125000</v>
      </c>
      <c r="L1993" s="82"/>
      <c r="M1993" s="82"/>
      <c r="N1993" s="82"/>
      <c r="O1993" s="82"/>
      <c r="P1993" s="82"/>
      <c r="Q1993" s="82"/>
      <c r="R1993" s="82"/>
      <c r="S1993" s="82"/>
      <c r="T1993" s="82"/>
      <c r="U1993" s="82"/>
      <c r="V1993" s="82"/>
      <c r="W1993" s="82"/>
      <c r="X1993" s="82"/>
    </row>
    <row r="1994" spans="1:24" x14ac:dyDescent="0.3">
      <c r="A1994" s="78" t="s">
        <v>7696</v>
      </c>
      <c r="B1994" s="78" t="s">
        <v>7697</v>
      </c>
      <c r="C1994" s="78" t="s">
        <v>7698</v>
      </c>
      <c r="D1994" s="78">
        <v>20141212</v>
      </c>
      <c r="E1994" s="78" t="s">
        <v>7089</v>
      </c>
      <c r="F1994" s="78">
        <v>12</v>
      </c>
      <c r="G1994" s="82">
        <v>2310</v>
      </c>
      <c r="H1994" s="82">
        <v>2344</v>
      </c>
      <c r="I1994" s="82">
        <v>2336</v>
      </c>
      <c r="J1994" s="82">
        <v>5500000</v>
      </c>
      <c r="K1994" s="82">
        <v>12705000000</v>
      </c>
      <c r="L1994" s="82"/>
      <c r="M1994" s="82"/>
      <c r="N1994" s="82"/>
      <c r="O1994" s="82"/>
      <c r="P1994" s="82"/>
      <c r="Q1994" s="82"/>
      <c r="R1994" s="82"/>
      <c r="S1994" s="82"/>
      <c r="T1994" s="82"/>
      <c r="U1994" s="82"/>
      <c r="V1994" s="82"/>
      <c r="W1994" s="82"/>
      <c r="X1994" s="82"/>
    </row>
    <row r="1995" spans="1:24" x14ac:dyDescent="0.3">
      <c r="A1995" s="78" t="s">
        <v>7699</v>
      </c>
      <c r="B1995" s="78" t="s">
        <v>7700</v>
      </c>
      <c r="C1995" s="78" t="s">
        <v>7701</v>
      </c>
      <c r="D1995" s="78">
        <v>20141217</v>
      </c>
      <c r="E1995" s="78" t="s">
        <v>7089</v>
      </c>
      <c r="F1995" s="78">
        <v>12</v>
      </c>
      <c r="G1995" s="82">
        <v>2410</v>
      </c>
      <c r="H1995" s="82">
        <v>2422</v>
      </c>
      <c r="I1995" s="82">
        <v>2328</v>
      </c>
      <c r="J1995" s="82">
        <v>2710000</v>
      </c>
      <c r="K1995" s="82">
        <v>6531100000</v>
      </c>
      <c r="L1995" s="82"/>
      <c r="M1995" s="82"/>
      <c r="N1995" s="82"/>
      <c r="O1995" s="82"/>
      <c r="P1995" s="82"/>
      <c r="Q1995" s="82"/>
      <c r="R1995" s="82"/>
      <c r="S1995" s="82"/>
      <c r="T1995" s="82"/>
      <c r="U1995" s="82"/>
      <c r="V1995" s="82"/>
      <c r="W1995" s="82"/>
      <c r="X1995" s="82"/>
    </row>
    <row r="1996" spans="1:24" x14ac:dyDescent="0.3">
      <c r="A1996" s="78" t="s">
        <v>7702</v>
      </c>
      <c r="B1996" s="78" t="s">
        <v>7703</v>
      </c>
      <c r="C1996" s="78" t="s">
        <v>7704</v>
      </c>
      <c r="D1996" s="78">
        <v>20141224</v>
      </c>
      <c r="E1996" s="78" t="s">
        <v>7089</v>
      </c>
      <c r="F1996" s="78">
        <v>10</v>
      </c>
      <c r="G1996" s="82">
        <v>2570</v>
      </c>
      <c r="H1996" s="82">
        <v>2570</v>
      </c>
      <c r="I1996" s="82">
        <v>2500</v>
      </c>
      <c r="J1996" s="82">
        <v>2360000</v>
      </c>
      <c r="K1996" s="82">
        <v>6065200000</v>
      </c>
      <c r="L1996" s="82"/>
      <c r="M1996" s="82"/>
      <c r="N1996" s="82"/>
      <c r="O1996" s="82"/>
      <c r="P1996" s="82"/>
      <c r="Q1996" s="82"/>
      <c r="R1996" s="82"/>
      <c r="S1996" s="82"/>
      <c r="T1996" s="82"/>
      <c r="U1996" s="82"/>
      <c r="V1996" s="82"/>
      <c r="W1996" s="82"/>
      <c r="X1996" s="82"/>
    </row>
    <row r="1997" spans="1:24" x14ac:dyDescent="0.3">
      <c r="A1997" s="78" t="s">
        <v>7705</v>
      </c>
      <c r="B1997" s="78" t="s">
        <v>7706</v>
      </c>
      <c r="C1997" s="78" t="s">
        <v>7707</v>
      </c>
      <c r="D1997" s="78">
        <v>20141229</v>
      </c>
      <c r="E1997" s="78" t="s">
        <v>7089</v>
      </c>
      <c r="F1997" s="78">
        <v>12</v>
      </c>
      <c r="G1997" s="82">
        <v>2760</v>
      </c>
      <c r="H1997" s="82">
        <v>2700</v>
      </c>
      <c r="I1997" s="82">
        <v>2479</v>
      </c>
      <c r="J1997" s="82">
        <v>16000000</v>
      </c>
      <c r="K1997" s="82">
        <v>44160000000</v>
      </c>
      <c r="L1997" s="82"/>
      <c r="M1997" s="82"/>
      <c r="N1997" s="82"/>
      <c r="O1997" s="82"/>
      <c r="P1997" s="82"/>
      <c r="Q1997" s="82"/>
      <c r="R1997" s="82"/>
      <c r="S1997" s="82"/>
      <c r="T1997" s="82"/>
      <c r="U1997" s="82"/>
      <c r="V1997" s="82"/>
      <c r="W1997" s="82"/>
      <c r="X1997" s="82"/>
    </row>
    <row r="1998" spans="1:24" x14ac:dyDescent="0.3">
      <c r="A1998" s="78" t="s">
        <v>7708</v>
      </c>
      <c r="B1998" s="78" t="s">
        <v>7709</v>
      </c>
      <c r="C1998" s="78" t="s">
        <v>7710</v>
      </c>
      <c r="D1998" s="78">
        <v>20141224</v>
      </c>
      <c r="E1998" s="78" t="s">
        <v>7089</v>
      </c>
      <c r="F1998" s="78">
        <v>12</v>
      </c>
      <c r="G1998" s="82">
        <v>2175</v>
      </c>
      <c r="H1998" s="82">
        <v>2211</v>
      </c>
      <c r="I1998" s="82">
        <v>2194</v>
      </c>
      <c r="J1998" s="82">
        <v>5100000</v>
      </c>
      <c r="K1998" s="82">
        <v>11092500000</v>
      </c>
      <c r="L1998" s="82"/>
      <c r="M1998" s="82"/>
      <c r="N1998" s="82"/>
      <c r="O1998" s="82"/>
      <c r="P1998" s="82"/>
      <c r="Q1998" s="82"/>
      <c r="R1998" s="82"/>
      <c r="S1998" s="82"/>
      <c r="T1998" s="82"/>
      <c r="U1998" s="82"/>
      <c r="V1998" s="82"/>
      <c r="W1998" s="82"/>
      <c r="X1998" s="82"/>
    </row>
    <row r="1999" spans="1:24" x14ac:dyDescent="0.3">
      <c r="A1999" s="78" t="s">
        <v>7711</v>
      </c>
      <c r="B1999" s="78" t="s">
        <v>7712</v>
      </c>
      <c r="C1999" s="78" t="s">
        <v>7713</v>
      </c>
      <c r="D1999" s="78">
        <v>20141124</v>
      </c>
      <c r="F1999" s="78">
        <v>12</v>
      </c>
      <c r="G1999" s="82">
        <v>10165</v>
      </c>
      <c r="H1999" s="82">
        <v>10249</v>
      </c>
      <c r="I1999" s="82">
        <v>10212</v>
      </c>
      <c r="J1999" s="82">
        <v>3100000</v>
      </c>
      <c r="K1999" s="82">
        <v>31511500000</v>
      </c>
      <c r="L1999" s="82"/>
      <c r="M1999" s="82"/>
      <c r="N1999" s="82"/>
      <c r="O1999" s="82"/>
      <c r="P1999" s="82"/>
      <c r="Q1999" s="82"/>
      <c r="R1999" s="82"/>
      <c r="S1999" s="82"/>
      <c r="T1999" s="82"/>
      <c r="U1999" s="82"/>
      <c r="V1999" s="82"/>
      <c r="W1999" s="82"/>
      <c r="X1999" s="82"/>
    </row>
    <row r="2000" spans="1:24" x14ac:dyDescent="0.3">
      <c r="A2000" s="78" t="s">
        <v>7714</v>
      </c>
      <c r="B2000" s="78" t="s">
        <v>7715</v>
      </c>
      <c r="C2000" s="78" t="s">
        <v>7716</v>
      </c>
      <c r="D2000" s="78">
        <v>20150115</v>
      </c>
      <c r="E2000" s="78" t="s">
        <v>7717</v>
      </c>
      <c r="F2000" s="78">
        <v>12</v>
      </c>
      <c r="G2000" s="82">
        <v>13050</v>
      </c>
      <c r="H2000" s="82">
        <v>13500</v>
      </c>
      <c r="I2000" s="82">
        <v>12290</v>
      </c>
      <c r="J2000" s="82">
        <v>11041708</v>
      </c>
      <c r="K2000" s="82">
        <v>144094289400</v>
      </c>
      <c r="L2000" s="82"/>
      <c r="M2000" s="82"/>
      <c r="N2000" s="82"/>
      <c r="O2000" s="82"/>
      <c r="P2000" s="82"/>
      <c r="Q2000" s="82"/>
      <c r="R2000" s="82"/>
      <c r="S2000" s="82"/>
      <c r="T2000" s="82"/>
      <c r="U2000" s="82"/>
      <c r="V2000" s="82"/>
      <c r="W2000" s="82"/>
      <c r="X2000" s="82"/>
    </row>
    <row r="2001" spans="1:24" x14ac:dyDescent="0.3">
      <c r="A2001" s="78" t="s">
        <v>7718</v>
      </c>
      <c r="B2001" s="78" t="s">
        <v>7719</v>
      </c>
      <c r="C2001" s="78" t="s">
        <v>7720</v>
      </c>
      <c r="D2001" s="78">
        <v>20141205</v>
      </c>
      <c r="F2001" s="78">
        <v>12</v>
      </c>
      <c r="G2001" s="82">
        <v>11320</v>
      </c>
      <c r="H2001" s="82">
        <v>11383</v>
      </c>
      <c r="I2001" s="82">
        <v>11297</v>
      </c>
      <c r="J2001" s="82">
        <v>2370000</v>
      </c>
      <c r="K2001" s="82">
        <v>26828400000</v>
      </c>
      <c r="L2001" s="82"/>
      <c r="M2001" s="82"/>
      <c r="N2001" s="82"/>
      <c r="O2001" s="82"/>
      <c r="P2001" s="82"/>
      <c r="Q2001" s="82"/>
      <c r="R2001" s="82"/>
      <c r="S2001" s="82"/>
      <c r="T2001" s="82"/>
      <c r="U2001" s="82"/>
      <c r="V2001" s="82"/>
      <c r="W2001" s="82"/>
      <c r="X2001" s="82"/>
    </row>
    <row r="2002" spans="1:24" x14ac:dyDescent="0.3">
      <c r="A2002" s="78" t="s">
        <v>7721</v>
      </c>
      <c r="B2002" s="78" t="s">
        <v>7722</v>
      </c>
      <c r="C2002" s="78" t="s">
        <v>7723</v>
      </c>
      <c r="D2002" s="78">
        <v>20141212</v>
      </c>
      <c r="F2002" s="78">
        <v>12</v>
      </c>
      <c r="G2002" s="82">
        <v>11200</v>
      </c>
      <c r="H2002" s="82">
        <v>11309</v>
      </c>
      <c r="I2002" s="82">
        <v>11217</v>
      </c>
      <c r="J2002" s="82">
        <v>1830000</v>
      </c>
      <c r="K2002" s="82">
        <v>20496000000</v>
      </c>
      <c r="L2002" s="82"/>
      <c r="M2002" s="82"/>
      <c r="N2002" s="82"/>
      <c r="O2002" s="82"/>
      <c r="P2002" s="82"/>
      <c r="Q2002" s="82"/>
      <c r="R2002" s="82"/>
      <c r="S2002" s="82"/>
      <c r="T2002" s="82"/>
      <c r="U2002" s="82"/>
      <c r="V2002" s="82"/>
      <c r="W2002" s="82"/>
      <c r="X2002" s="82"/>
    </row>
    <row r="2003" spans="1:24" x14ac:dyDescent="0.3">
      <c r="A2003" s="78" t="s">
        <v>7724</v>
      </c>
      <c r="B2003" s="78" t="s">
        <v>7725</v>
      </c>
      <c r="C2003" s="78" t="s">
        <v>7726</v>
      </c>
      <c r="D2003" s="78">
        <v>20141217</v>
      </c>
      <c r="F2003" s="78">
        <v>12</v>
      </c>
      <c r="G2003" s="82">
        <v>29235</v>
      </c>
      <c r="H2003" s="82">
        <v>29346</v>
      </c>
      <c r="I2003" s="82">
        <v>29074</v>
      </c>
      <c r="J2003" s="82">
        <v>280000</v>
      </c>
      <c r="K2003" s="82">
        <v>8185800000</v>
      </c>
      <c r="L2003" s="82"/>
      <c r="M2003" s="82"/>
      <c r="N2003" s="82"/>
      <c r="O2003" s="82"/>
      <c r="P2003" s="82"/>
      <c r="Q2003" s="82"/>
      <c r="R2003" s="82"/>
      <c r="S2003" s="82"/>
      <c r="T2003" s="82"/>
      <c r="U2003" s="82"/>
      <c r="V2003" s="82"/>
      <c r="W2003" s="82"/>
      <c r="X2003" s="82"/>
    </row>
    <row r="2004" spans="1:24" x14ac:dyDescent="0.3">
      <c r="A2004" s="78" t="s">
        <v>7727</v>
      </c>
      <c r="B2004" s="78" t="s">
        <v>7728</v>
      </c>
      <c r="C2004" s="78" t="s">
        <v>7729</v>
      </c>
      <c r="D2004" s="78">
        <v>20141217</v>
      </c>
      <c r="F2004" s="78">
        <v>12</v>
      </c>
      <c r="G2004" s="82">
        <v>14655</v>
      </c>
      <c r="H2004" s="82">
        <v>14730</v>
      </c>
      <c r="I2004" s="82">
        <v>14586</v>
      </c>
      <c r="J2004" s="82">
        <v>2310000</v>
      </c>
      <c r="K2004" s="82">
        <v>33853050000</v>
      </c>
      <c r="L2004" s="82"/>
      <c r="M2004" s="82"/>
      <c r="N2004" s="82"/>
      <c r="O2004" s="82"/>
      <c r="P2004" s="82"/>
      <c r="Q2004" s="82"/>
      <c r="R2004" s="82"/>
      <c r="S2004" s="82"/>
      <c r="T2004" s="82"/>
      <c r="U2004" s="82"/>
      <c r="V2004" s="82"/>
      <c r="W2004" s="82"/>
      <c r="X2004" s="82"/>
    </row>
    <row r="2005" spans="1:24" x14ac:dyDescent="0.3">
      <c r="A2005" s="78" t="s">
        <v>7730</v>
      </c>
      <c r="B2005" s="78" t="s">
        <v>7731</v>
      </c>
      <c r="C2005" s="78" t="s">
        <v>7732</v>
      </c>
      <c r="D2005" s="78">
        <v>20141217</v>
      </c>
      <c r="F2005" s="78">
        <v>0</v>
      </c>
      <c r="G2005" s="82">
        <v>11695</v>
      </c>
      <c r="H2005" s="82">
        <v>11755</v>
      </c>
      <c r="I2005" s="82">
        <v>11661</v>
      </c>
      <c r="J2005" s="82">
        <v>1000000</v>
      </c>
      <c r="K2005" s="82">
        <v>11695000000</v>
      </c>
      <c r="L2005" s="82"/>
      <c r="M2005" s="82"/>
      <c r="N2005" s="82"/>
      <c r="O2005" s="82"/>
      <c r="P2005" s="82"/>
      <c r="Q2005" s="82"/>
      <c r="R2005" s="82"/>
      <c r="S2005" s="82"/>
      <c r="T2005" s="82"/>
      <c r="U2005" s="82"/>
      <c r="V2005" s="82"/>
      <c r="W2005" s="82"/>
      <c r="X2005" s="82"/>
    </row>
    <row r="2006" spans="1:24" x14ac:dyDescent="0.3">
      <c r="A2006" s="78" t="s">
        <v>7733</v>
      </c>
      <c r="B2006" s="78" t="s">
        <v>7734</v>
      </c>
      <c r="C2006" s="78" t="s">
        <v>7735</v>
      </c>
      <c r="D2006" s="78">
        <v>20141006</v>
      </c>
      <c r="E2006" s="78" t="s">
        <v>7736</v>
      </c>
      <c r="F2006" s="78">
        <v>12</v>
      </c>
      <c r="G2006" s="82">
        <v>35100</v>
      </c>
      <c r="H2006" s="82">
        <v>36860</v>
      </c>
      <c r="I2006" s="82">
        <v>37495</v>
      </c>
      <c r="J2006" s="82">
        <v>10800000</v>
      </c>
      <c r="K2006" s="82">
        <v>379080000000</v>
      </c>
      <c r="L2006" s="82">
        <v>200494417000</v>
      </c>
      <c r="M2006" s="82">
        <v>7414894000</v>
      </c>
      <c r="N2006" s="82">
        <v>5400000000</v>
      </c>
      <c r="O2006" s="82">
        <v>193079523000</v>
      </c>
      <c r="P2006" s="82">
        <v>58355853000</v>
      </c>
      <c r="Q2006" s="82">
        <v>32024041000</v>
      </c>
      <c r="R2006" s="82">
        <v>29262880000</v>
      </c>
      <c r="S2006" s="82"/>
      <c r="T2006" s="82"/>
      <c r="U2006" s="82"/>
      <c r="V2006" s="82"/>
      <c r="W2006" s="82"/>
      <c r="X2006" s="82"/>
    </row>
    <row r="2007" spans="1:24" x14ac:dyDescent="0.3">
      <c r="G2007" s="82"/>
      <c r="H2007" s="82"/>
      <c r="I2007" s="82"/>
      <c r="J2007" s="82"/>
      <c r="K2007" s="82"/>
      <c r="L2007" s="82"/>
      <c r="M2007" s="82"/>
      <c r="N2007" s="82"/>
      <c r="O2007" s="82"/>
      <c r="P2007" s="82"/>
      <c r="Q2007" s="82"/>
      <c r="R2007" s="82"/>
      <c r="S2007" s="82"/>
      <c r="T2007" s="82"/>
      <c r="U2007" s="82"/>
      <c r="V2007" s="82"/>
      <c r="W2007" s="82"/>
      <c r="X2007" s="82"/>
    </row>
    <row r="2008" spans="1:24" x14ac:dyDescent="0.3">
      <c r="G2008" s="82"/>
      <c r="H2008" s="82"/>
      <c r="I2008" s="82"/>
      <c r="J2008" s="82"/>
      <c r="K2008" s="82"/>
      <c r="L2008" s="82"/>
      <c r="M2008" s="82"/>
      <c r="N2008" s="82"/>
      <c r="O2008" s="82"/>
      <c r="P2008" s="82"/>
      <c r="Q2008" s="82"/>
      <c r="R2008" s="82"/>
      <c r="S2008" s="82"/>
      <c r="T2008" s="82"/>
      <c r="U2008" s="82"/>
      <c r="V2008" s="82"/>
      <c r="W2008" s="82"/>
      <c r="X2008" s="82"/>
    </row>
    <row r="2009" spans="1:24" x14ac:dyDescent="0.3">
      <c r="G2009" s="82"/>
      <c r="H2009" s="82"/>
      <c r="I2009" s="82"/>
      <c r="J2009" s="82"/>
      <c r="K2009" s="82"/>
      <c r="L2009" s="82"/>
      <c r="M2009" s="82"/>
      <c r="N2009" s="82"/>
      <c r="O2009" s="82"/>
      <c r="P2009" s="82"/>
      <c r="Q2009" s="82"/>
      <c r="R2009" s="82"/>
      <c r="S2009" s="82"/>
      <c r="T2009" s="82"/>
      <c r="U2009" s="82"/>
      <c r="V2009" s="82"/>
      <c r="W2009" s="82"/>
      <c r="X2009" s="82"/>
    </row>
    <row r="2010" spans="1:24" x14ac:dyDescent="0.3">
      <c r="G2010" s="82"/>
      <c r="H2010" s="82"/>
      <c r="I2010" s="82"/>
      <c r="J2010" s="82"/>
      <c r="K2010" s="82"/>
      <c r="L2010" s="82"/>
      <c r="M2010" s="82"/>
      <c r="N2010" s="82"/>
      <c r="O2010" s="82"/>
      <c r="P2010" s="82"/>
      <c r="Q2010" s="82"/>
      <c r="R2010" s="82"/>
      <c r="S2010" s="82"/>
      <c r="T2010" s="82"/>
      <c r="U2010" s="82"/>
      <c r="V2010" s="82"/>
      <c r="W2010" s="82"/>
      <c r="X2010" s="82"/>
    </row>
    <row r="2011" spans="1:24" x14ac:dyDescent="0.3">
      <c r="G2011" s="82"/>
      <c r="H2011" s="82"/>
      <c r="I2011" s="82"/>
      <c r="J2011" s="82"/>
      <c r="K2011" s="82"/>
      <c r="L2011" s="82"/>
      <c r="M2011" s="82"/>
      <c r="N2011" s="82"/>
      <c r="O2011" s="82"/>
      <c r="P2011" s="82"/>
      <c r="Q2011" s="82"/>
      <c r="R2011" s="82"/>
      <c r="S2011" s="82"/>
      <c r="T2011" s="82"/>
      <c r="U2011" s="82"/>
      <c r="V2011" s="82"/>
      <c r="W2011" s="82"/>
      <c r="X2011" s="82"/>
    </row>
    <row r="2012" spans="1:24" x14ac:dyDescent="0.3">
      <c r="G2012" s="82"/>
      <c r="H2012" s="82"/>
      <c r="I2012" s="82"/>
      <c r="J2012" s="82"/>
      <c r="K2012" s="82"/>
      <c r="L2012" s="82"/>
      <c r="M2012" s="82"/>
      <c r="N2012" s="82"/>
      <c r="O2012" s="82"/>
      <c r="P2012" s="82"/>
      <c r="Q2012" s="82"/>
      <c r="R2012" s="82"/>
      <c r="S2012" s="82"/>
      <c r="T2012" s="82"/>
      <c r="U2012" s="82"/>
      <c r="V2012" s="82"/>
      <c r="W2012" s="82"/>
      <c r="X2012" s="82"/>
    </row>
    <row r="2013" spans="1:24" x14ac:dyDescent="0.3">
      <c r="G2013" s="82"/>
      <c r="H2013" s="82"/>
      <c r="I2013" s="82"/>
      <c r="J2013" s="82"/>
      <c r="K2013" s="82"/>
      <c r="L2013" s="82"/>
      <c r="M2013" s="82"/>
      <c r="N2013" s="82"/>
      <c r="O2013" s="82"/>
      <c r="P2013" s="82"/>
      <c r="Q2013" s="82"/>
      <c r="R2013" s="82"/>
      <c r="S2013" s="82"/>
      <c r="T2013" s="82"/>
      <c r="U2013" s="82"/>
      <c r="V2013" s="82"/>
      <c r="W2013" s="82"/>
      <c r="X2013" s="82"/>
    </row>
    <row r="2014" spans="1:24" x14ac:dyDescent="0.3">
      <c r="G2014" s="82"/>
      <c r="H2014" s="82"/>
      <c r="I2014" s="82"/>
      <c r="J2014" s="82"/>
      <c r="K2014" s="82"/>
      <c r="L2014" s="82"/>
      <c r="M2014" s="82"/>
      <c r="N2014" s="82"/>
      <c r="O2014" s="82"/>
      <c r="P2014" s="82"/>
      <c r="Q2014" s="82"/>
      <c r="R2014" s="82"/>
      <c r="S2014" s="82"/>
      <c r="T2014" s="82"/>
      <c r="U2014" s="82"/>
      <c r="V2014" s="82"/>
      <c r="W2014" s="82"/>
      <c r="X2014" s="82"/>
    </row>
    <row r="2015" spans="1:24" x14ac:dyDescent="0.3">
      <c r="G2015" s="82"/>
      <c r="H2015" s="82"/>
      <c r="I2015" s="82"/>
      <c r="J2015" s="82"/>
      <c r="K2015" s="82"/>
      <c r="L2015" s="82"/>
      <c r="M2015" s="82"/>
      <c r="N2015" s="82"/>
      <c r="O2015" s="82"/>
      <c r="P2015" s="82"/>
      <c r="Q2015" s="82"/>
      <c r="R2015" s="82"/>
      <c r="S2015" s="82"/>
      <c r="T2015" s="82"/>
      <c r="U2015" s="82"/>
      <c r="V2015" s="82"/>
      <c r="W2015" s="82"/>
      <c r="X2015" s="82"/>
    </row>
    <row r="2016" spans="1:24" x14ac:dyDescent="0.3">
      <c r="G2016" s="82"/>
      <c r="H2016" s="82"/>
      <c r="I2016" s="82"/>
      <c r="J2016" s="82"/>
      <c r="K2016" s="82"/>
      <c r="L2016" s="82"/>
      <c r="M2016" s="82"/>
      <c r="N2016" s="82"/>
      <c r="O2016" s="82"/>
      <c r="P2016" s="82"/>
      <c r="Q2016" s="82"/>
      <c r="R2016" s="82"/>
      <c r="S2016" s="82"/>
      <c r="T2016" s="82"/>
      <c r="U2016" s="82"/>
      <c r="V2016" s="82"/>
      <c r="W2016" s="82"/>
      <c r="X2016" s="82"/>
    </row>
    <row r="2017" spans="7:24" x14ac:dyDescent="0.3">
      <c r="G2017" s="82"/>
      <c r="H2017" s="82"/>
      <c r="I2017" s="82"/>
      <c r="J2017" s="82"/>
      <c r="K2017" s="82"/>
      <c r="L2017" s="82"/>
      <c r="M2017" s="82"/>
      <c r="N2017" s="82"/>
      <c r="O2017" s="82"/>
      <c r="P2017" s="82"/>
      <c r="Q2017" s="82"/>
      <c r="R2017" s="82"/>
      <c r="S2017" s="82"/>
      <c r="T2017" s="82"/>
      <c r="U2017" s="82"/>
      <c r="V2017" s="82"/>
      <c r="W2017" s="82"/>
      <c r="X2017" s="82"/>
    </row>
    <row r="2018" spans="7:24" x14ac:dyDescent="0.3">
      <c r="G2018" s="82"/>
      <c r="H2018" s="82"/>
      <c r="I2018" s="82"/>
      <c r="J2018" s="82"/>
      <c r="K2018" s="82"/>
      <c r="L2018" s="82"/>
      <c r="M2018" s="82"/>
      <c r="N2018" s="82"/>
      <c r="O2018" s="82"/>
      <c r="P2018" s="82"/>
      <c r="Q2018" s="82"/>
      <c r="R2018" s="82"/>
      <c r="S2018" s="82"/>
      <c r="T2018" s="82"/>
      <c r="U2018" s="82"/>
      <c r="V2018" s="82"/>
      <c r="W2018" s="82"/>
      <c r="X2018" s="82"/>
    </row>
    <row r="2019" spans="7:24" x14ac:dyDescent="0.3">
      <c r="G2019" s="82"/>
      <c r="H2019" s="82"/>
      <c r="I2019" s="82"/>
      <c r="J2019" s="82"/>
      <c r="K2019" s="82"/>
      <c r="L2019" s="82"/>
      <c r="M2019" s="82"/>
      <c r="N2019" s="82"/>
      <c r="O2019" s="82"/>
      <c r="P2019" s="82"/>
      <c r="Q2019" s="82"/>
      <c r="R2019" s="82"/>
      <c r="S2019" s="82"/>
      <c r="T2019" s="82"/>
      <c r="U2019" s="82"/>
      <c r="V2019" s="82"/>
      <c r="W2019" s="82"/>
      <c r="X2019" s="82"/>
    </row>
    <row r="2020" spans="7:24" x14ac:dyDescent="0.3">
      <c r="G2020" s="82"/>
      <c r="H2020" s="82"/>
      <c r="I2020" s="82"/>
      <c r="J2020" s="82"/>
      <c r="K2020" s="82"/>
      <c r="L2020" s="82"/>
      <c r="M2020" s="82"/>
      <c r="N2020" s="82"/>
      <c r="O2020" s="82"/>
      <c r="P2020" s="82"/>
      <c r="Q2020" s="82"/>
      <c r="R2020" s="82"/>
      <c r="S2020" s="82"/>
      <c r="T2020" s="82"/>
      <c r="U2020" s="82"/>
      <c r="V2020" s="82"/>
      <c r="W2020" s="82"/>
      <c r="X2020" s="82"/>
    </row>
    <row r="2021" spans="7:24" x14ac:dyDescent="0.3">
      <c r="G2021" s="82"/>
      <c r="H2021" s="82"/>
      <c r="I2021" s="82"/>
      <c r="J2021" s="82"/>
      <c r="K2021" s="82"/>
      <c r="L2021" s="82"/>
      <c r="M2021" s="82"/>
      <c r="N2021" s="82"/>
      <c r="O2021" s="82"/>
      <c r="P2021" s="82"/>
      <c r="Q2021" s="82"/>
      <c r="R2021" s="82"/>
      <c r="S2021" s="82"/>
      <c r="T2021" s="82"/>
      <c r="U2021" s="82"/>
      <c r="V2021" s="82"/>
      <c r="W2021" s="82"/>
      <c r="X2021" s="82"/>
    </row>
    <row r="2022" spans="7:24" x14ac:dyDescent="0.3">
      <c r="G2022" s="82"/>
      <c r="H2022" s="82"/>
      <c r="I2022" s="82"/>
      <c r="J2022" s="82"/>
      <c r="K2022" s="82"/>
      <c r="L2022" s="82"/>
      <c r="M2022" s="82"/>
      <c r="N2022" s="82"/>
      <c r="O2022" s="82"/>
      <c r="P2022" s="82"/>
      <c r="Q2022" s="82"/>
      <c r="R2022" s="82"/>
      <c r="S2022" s="82"/>
      <c r="T2022" s="82"/>
      <c r="U2022" s="82"/>
      <c r="V2022" s="82"/>
      <c r="W2022" s="82"/>
      <c r="X2022" s="82"/>
    </row>
    <row r="2023" spans="7:24" x14ac:dyDescent="0.3">
      <c r="G2023" s="82"/>
      <c r="H2023" s="82"/>
      <c r="I2023" s="82"/>
      <c r="J2023" s="82"/>
      <c r="K2023" s="82"/>
      <c r="L2023" s="82"/>
      <c r="M2023" s="82"/>
      <c r="N2023" s="82"/>
      <c r="O2023" s="82"/>
      <c r="P2023" s="82"/>
      <c r="Q2023" s="82"/>
      <c r="R2023" s="82"/>
      <c r="S2023" s="82"/>
      <c r="T2023" s="82"/>
      <c r="U2023" s="82"/>
      <c r="V2023" s="82"/>
      <c r="W2023" s="82"/>
      <c r="X2023" s="82"/>
    </row>
    <row r="2024" spans="7:24" x14ac:dyDescent="0.3">
      <c r="G2024" s="82"/>
      <c r="H2024" s="82"/>
      <c r="I2024" s="82"/>
      <c r="J2024" s="82"/>
      <c r="K2024" s="82"/>
      <c r="L2024" s="82"/>
      <c r="M2024" s="82"/>
      <c r="N2024" s="82"/>
      <c r="O2024" s="82"/>
      <c r="P2024" s="82"/>
      <c r="Q2024" s="82"/>
      <c r="R2024" s="82"/>
      <c r="S2024" s="82"/>
      <c r="T2024" s="82"/>
      <c r="U2024" s="82"/>
      <c r="V2024" s="82"/>
      <c r="W2024" s="82"/>
      <c r="X2024" s="82"/>
    </row>
    <row r="2025" spans="7:24" x14ac:dyDescent="0.3">
      <c r="G2025" s="82"/>
      <c r="H2025" s="82"/>
      <c r="I2025" s="82"/>
      <c r="J2025" s="82"/>
      <c r="K2025" s="82"/>
      <c r="L2025" s="82"/>
      <c r="M2025" s="82"/>
      <c r="N2025" s="82"/>
      <c r="O2025" s="82"/>
      <c r="P2025" s="82"/>
      <c r="Q2025" s="82"/>
      <c r="R2025" s="82"/>
      <c r="S2025" s="82"/>
      <c r="T2025" s="82"/>
      <c r="U2025" s="82"/>
      <c r="V2025" s="82"/>
      <c r="W2025" s="82"/>
      <c r="X2025" s="82"/>
    </row>
    <row r="2026" spans="7:24" x14ac:dyDescent="0.3">
      <c r="G2026" s="82"/>
      <c r="H2026" s="82"/>
      <c r="I2026" s="82"/>
      <c r="J2026" s="82"/>
      <c r="K2026" s="82"/>
      <c r="L2026" s="82"/>
      <c r="M2026" s="82"/>
      <c r="N2026" s="82"/>
      <c r="O2026" s="82"/>
      <c r="P2026" s="82"/>
      <c r="Q2026" s="82"/>
      <c r="R2026" s="82"/>
      <c r="S2026" s="82"/>
      <c r="T2026" s="82"/>
      <c r="U2026" s="82"/>
      <c r="V2026" s="82"/>
      <c r="W2026" s="82"/>
      <c r="X2026" s="82"/>
    </row>
    <row r="2027" spans="7:24" x14ac:dyDescent="0.3">
      <c r="G2027" s="82"/>
      <c r="H2027" s="82"/>
      <c r="I2027" s="82"/>
      <c r="J2027" s="82"/>
      <c r="K2027" s="82"/>
      <c r="L2027" s="82"/>
      <c r="M2027" s="82"/>
      <c r="N2027" s="82"/>
      <c r="O2027" s="82"/>
      <c r="P2027" s="82"/>
      <c r="Q2027" s="82"/>
      <c r="R2027" s="82"/>
      <c r="S2027" s="82"/>
      <c r="T2027" s="82"/>
      <c r="U2027" s="82"/>
      <c r="V2027" s="82"/>
      <c r="W2027" s="82"/>
      <c r="X2027" s="82"/>
    </row>
    <row r="2028" spans="7:24" x14ac:dyDescent="0.3">
      <c r="G2028" s="82"/>
      <c r="H2028" s="82"/>
      <c r="I2028" s="82"/>
      <c r="J2028" s="82"/>
      <c r="K2028" s="82"/>
      <c r="L2028" s="82"/>
      <c r="M2028" s="82"/>
      <c r="N2028" s="82"/>
      <c r="O2028" s="82"/>
      <c r="P2028" s="82"/>
      <c r="Q2028" s="82"/>
      <c r="R2028" s="82"/>
      <c r="S2028" s="82"/>
      <c r="T2028" s="82"/>
      <c r="U2028" s="82"/>
      <c r="V2028" s="82"/>
      <c r="W2028" s="82"/>
      <c r="X2028" s="82"/>
    </row>
    <row r="2029" spans="7:24" x14ac:dyDescent="0.3">
      <c r="G2029" s="82"/>
      <c r="H2029" s="82"/>
      <c r="I2029" s="82"/>
      <c r="J2029" s="82"/>
      <c r="K2029" s="82"/>
      <c r="L2029" s="82"/>
      <c r="M2029" s="82"/>
      <c r="N2029" s="82"/>
      <c r="O2029" s="82"/>
      <c r="P2029" s="82"/>
      <c r="Q2029" s="82"/>
      <c r="R2029" s="82"/>
      <c r="S2029" s="82"/>
      <c r="T2029" s="82"/>
      <c r="U2029" s="82"/>
      <c r="V2029" s="82"/>
      <c r="W2029" s="82"/>
      <c r="X2029" s="82"/>
    </row>
    <row r="2030" spans="7:24" x14ac:dyDescent="0.3">
      <c r="G2030" s="82"/>
      <c r="H2030" s="82"/>
      <c r="I2030" s="82"/>
      <c r="J2030" s="82"/>
      <c r="K2030" s="82"/>
      <c r="L2030" s="82"/>
      <c r="M2030" s="82"/>
      <c r="N2030" s="82"/>
      <c r="O2030" s="82"/>
      <c r="P2030" s="82"/>
      <c r="Q2030" s="82"/>
      <c r="R2030" s="82"/>
      <c r="S2030" s="82"/>
      <c r="T2030" s="82"/>
      <c r="U2030" s="82"/>
      <c r="V2030" s="82"/>
      <c r="W2030" s="82"/>
      <c r="X2030" s="82"/>
    </row>
    <row r="2031" spans="7:24" x14ac:dyDescent="0.3">
      <c r="G2031" s="82"/>
      <c r="H2031" s="82"/>
      <c r="I2031" s="82"/>
      <c r="J2031" s="82"/>
      <c r="K2031" s="82"/>
      <c r="L2031" s="82"/>
      <c r="M2031" s="82"/>
      <c r="N2031" s="82"/>
      <c r="O2031" s="82"/>
      <c r="P2031" s="82"/>
      <c r="Q2031" s="82"/>
      <c r="R2031" s="82"/>
      <c r="S2031" s="82"/>
      <c r="T2031" s="82"/>
      <c r="U2031" s="82"/>
      <c r="V2031" s="82"/>
      <c r="W2031" s="82"/>
      <c r="X2031" s="82"/>
    </row>
    <row r="2032" spans="7:24" x14ac:dyDescent="0.3">
      <c r="G2032" s="82"/>
      <c r="H2032" s="82"/>
      <c r="I2032" s="82"/>
      <c r="J2032" s="82"/>
      <c r="K2032" s="82"/>
      <c r="L2032" s="82"/>
      <c r="M2032" s="82"/>
      <c r="N2032" s="82"/>
      <c r="O2032" s="82"/>
      <c r="P2032" s="82"/>
      <c r="Q2032" s="82"/>
      <c r="R2032" s="82"/>
      <c r="S2032" s="82"/>
      <c r="T2032" s="82"/>
      <c r="U2032" s="82"/>
      <c r="V2032" s="82"/>
      <c r="W2032" s="82"/>
      <c r="X2032" s="82"/>
    </row>
    <row r="2033" spans="7:24" x14ac:dyDescent="0.3">
      <c r="G2033" s="82"/>
      <c r="H2033" s="82"/>
      <c r="I2033" s="82"/>
      <c r="J2033" s="82"/>
      <c r="K2033" s="82"/>
      <c r="L2033" s="82"/>
      <c r="M2033" s="82"/>
      <c r="N2033" s="82"/>
      <c r="O2033" s="82"/>
      <c r="P2033" s="82"/>
      <c r="Q2033" s="82"/>
      <c r="R2033" s="82"/>
      <c r="S2033" s="82"/>
      <c r="T2033" s="82"/>
      <c r="U2033" s="82"/>
      <c r="V2033" s="82"/>
      <c r="W2033" s="82"/>
      <c r="X2033" s="82"/>
    </row>
    <row r="2034" spans="7:24" x14ac:dyDescent="0.3">
      <c r="G2034" s="82"/>
      <c r="H2034" s="82"/>
      <c r="I2034" s="82"/>
      <c r="J2034" s="82"/>
      <c r="K2034" s="82"/>
      <c r="L2034" s="82"/>
      <c r="M2034" s="82"/>
      <c r="N2034" s="82"/>
      <c r="O2034" s="82"/>
      <c r="P2034" s="82"/>
      <c r="Q2034" s="82"/>
      <c r="R2034" s="82"/>
      <c r="S2034" s="82"/>
      <c r="T2034" s="82"/>
      <c r="U2034" s="82"/>
      <c r="V2034" s="82"/>
      <c r="W2034" s="82"/>
      <c r="X2034" s="82"/>
    </row>
    <row r="2035" spans="7:24" x14ac:dyDescent="0.3">
      <c r="G2035" s="82"/>
      <c r="H2035" s="82"/>
      <c r="I2035" s="82"/>
      <c r="J2035" s="82"/>
      <c r="K2035" s="82"/>
      <c r="L2035" s="82"/>
      <c r="M2035" s="82"/>
      <c r="N2035" s="82"/>
      <c r="O2035" s="82"/>
      <c r="P2035" s="82"/>
      <c r="Q2035" s="82"/>
      <c r="R2035" s="82"/>
      <c r="S2035" s="82"/>
      <c r="T2035" s="82"/>
      <c r="U2035" s="82"/>
      <c r="V2035" s="82"/>
      <c r="W2035" s="82"/>
      <c r="X2035" s="82"/>
    </row>
    <row r="2036" spans="7:24" x14ac:dyDescent="0.3">
      <c r="G2036" s="82"/>
      <c r="H2036" s="82"/>
      <c r="I2036" s="82"/>
      <c r="J2036" s="82"/>
      <c r="K2036" s="82"/>
      <c r="L2036" s="82"/>
      <c r="M2036" s="82"/>
      <c r="N2036" s="82"/>
      <c r="O2036" s="82"/>
      <c r="P2036" s="82"/>
      <c r="Q2036" s="82"/>
      <c r="R2036" s="82"/>
      <c r="S2036" s="82"/>
      <c r="T2036" s="82"/>
      <c r="U2036" s="82"/>
      <c r="V2036" s="82"/>
      <c r="W2036" s="82"/>
      <c r="X2036" s="82"/>
    </row>
    <row r="2037" spans="7:24" x14ac:dyDescent="0.3">
      <c r="G2037" s="82"/>
      <c r="H2037" s="82"/>
      <c r="I2037" s="82"/>
      <c r="J2037" s="82"/>
      <c r="K2037" s="82"/>
      <c r="L2037" s="82"/>
      <c r="M2037" s="82"/>
      <c r="N2037" s="82"/>
      <c r="O2037" s="82"/>
      <c r="P2037" s="82"/>
      <c r="Q2037" s="82"/>
      <c r="R2037" s="82"/>
      <c r="S2037" s="82"/>
      <c r="T2037" s="82"/>
      <c r="U2037" s="82"/>
      <c r="V2037" s="82"/>
      <c r="W2037" s="82"/>
      <c r="X2037" s="82"/>
    </row>
    <row r="2038" spans="7:24" x14ac:dyDescent="0.3">
      <c r="G2038" s="82"/>
      <c r="H2038" s="82"/>
      <c r="I2038" s="82"/>
      <c r="J2038" s="82"/>
      <c r="K2038" s="82"/>
      <c r="L2038" s="82"/>
      <c r="M2038" s="82"/>
      <c r="N2038" s="82"/>
      <c r="O2038" s="82"/>
      <c r="P2038" s="82"/>
      <c r="Q2038" s="82"/>
      <c r="R2038" s="82"/>
      <c r="S2038" s="82"/>
      <c r="T2038" s="82"/>
      <c r="U2038" s="82"/>
      <c r="V2038" s="82"/>
      <c r="W2038" s="82"/>
      <c r="X2038" s="82"/>
    </row>
    <row r="2039" spans="7:24" x14ac:dyDescent="0.3">
      <c r="G2039" s="82"/>
      <c r="H2039" s="82"/>
      <c r="I2039" s="82"/>
      <c r="J2039" s="82"/>
      <c r="K2039" s="82"/>
      <c r="L2039" s="82"/>
      <c r="M2039" s="82"/>
      <c r="N2039" s="82"/>
      <c r="O2039" s="82"/>
      <c r="P2039" s="82"/>
      <c r="Q2039" s="82"/>
      <c r="R2039" s="82"/>
      <c r="S2039" s="82"/>
      <c r="T2039" s="82"/>
      <c r="U2039" s="82"/>
      <c r="V2039" s="82"/>
      <c r="W2039" s="82"/>
      <c r="X2039" s="82"/>
    </row>
    <row r="2040" spans="7:24" x14ac:dyDescent="0.3">
      <c r="G2040" s="82"/>
      <c r="H2040" s="82"/>
      <c r="I2040" s="82"/>
      <c r="J2040" s="82"/>
      <c r="K2040" s="82"/>
      <c r="L2040" s="82"/>
      <c r="M2040" s="82"/>
      <c r="N2040" s="82"/>
      <c r="O2040" s="82"/>
      <c r="P2040" s="82"/>
      <c r="Q2040" s="82"/>
      <c r="R2040" s="82"/>
      <c r="S2040" s="82"/>
      <c r="T2040" s="82"/>
      <c r="U2040" s="82"/>
      <c r="V2040" s="82"/>
      <c r="W2040" s="82"/>
      <c r="X2040" s="82"/>
    </row>
    <row r="2041" spans="7:24" x14ac:dyDescent="0.3">
      <c r="G2041" s="82"/>
      <c r="H2041" s="82"/>
      <c r="I2041" s="82"/>
      <c r="J2041" s="82"/>
      <c r="K2041" s="82"/>
      <c r="L2041" s="82"/>
      <c r="M2041" s="82"/>
      <c r="N2041" s="82"/>
      <c r="O2041" s="82"/>
      <c r="P2041" s="82"/>
      <c r="Q2041" s="82"/>
      <c r="R2041" s="82"/>
      <c r="S2041" s="82"/>
      <c r="T2041" s="82"/>
      <c r="U2041" s="82"/>
      <c r="V2041" s="82"/>
      <c r="W2041" s="82"/>
      <c r="X2041" s="82"/>
    </row>
    <row r="2042" spans="7:24" x14ac:dyDescent="0.3">
      <c r="G2042" s="82"/>
      <c r="H2042" s="82"/>
      <c r="I2042" s="82"/>
      <c r="J2042" s="82"/>
      <c r="K2042" s="82"/>
      <c r="L2042" s="82"/>
      <c r="M2042" s="82"/>
      <c r="N2042" s="82"/>
      <c r="O2042" s="82"/>
      <c r="P2042" s="82"/>
      <c r="Q2042" s="82"/>
      <c r="R2042" s="82"/>
      <c r="S2042" s="82"/>
      <c r="T2042" s="82"/>
      <c r="U2042" s="82"/>
      <c r="V2042" s="82"/>
      <c r="W2042" s="82"/>
      <c r="X2042" s="82"/>
    </row>
    <row r="2043" spans="7:24" x14ac:dyDescent="0.3">
      <c r="G2043" s="82"/>
      <c r="H2043" s="82"/>
      <c r="I2043" s="82"/>
      <c r="J2043" s="82"/>
      <c r="K2043" s="82"/>
      <c r="L2043" s="82"/>
      <c r="M2043" s="82"/>
      <c r="N2043" s="82"/>
      <c r="O2043" s="82"/>
      <c r="P2043" s="82"/>
      <c r="Q2043" s="82"/>
      <c r="R2043" s="82"/>
      <c r="S2043" s="82"/>
      <c r="T2043" s="82"/>
      <c r="U2043" s="82"/>
      <c r="V2043" s="82"/>
      <c r="W2043" s="82"/>
      <c r="X2043" s="82"/>
    </row>
    <row r="2044" spans="7:24" x14ac:dyDescent="0.3">
      <c r="G2044" s="82"/>
      <c r="H2044" s="82"/>
      <c r="I2044" s="82"/>
      <c r="J2044" s="82"/>
      <c r="K2044" s="82"/>
      <c r="L2044" s="82"/>
      <c r="M2044" s="82"/>
      <c r="N2044" s="82"/>
      <c r="O2044" s="82"/>
      <c r="P2044" s="82"/>
      <c r="Q2044" s="82"/>
      <c r="R2044" s="82"/>
      <c r="S2044" s="82"/>
      <c r="T2044" s="82"/>
      <c r="U2044" s="82"/>
      <c r="V2044" s="82"/>
      <c r="W2044" s="82"/>
      <c r="X2044" s="82"/>
    </row>
    <row r="2045" spans="7:24" x14ac:dyDescent="0.3">
      <c r="G2045" s="82"/>
      <c r="H2045" s="82"/>
      <c r="I2045" s="82"/>
      <c r="J2045" s="82"/>
      <c r="K2045" s="82"/>
      <c r="L2045" s="82"/>
      <c r="M2045" s="82"/>
      <c r="N2045" s="82"/>
      <c r="O2045" s="82"/>
      <c r="P2045" s="82"/>
      <c r="Q2045" s="82"/>
      <c r="R2045" s="82"/>
      <c r="S2045" s="82"/>
      <c r="T2045" s="82"/>
      <c r="U2045" s="82"/>
      <c r="V2045" s="82"/>
      <c r="W2045" s="82"/>
      <c r="X2045" s="82"/>
    </row>
    <row r="2046" spans="7:24" x14ac:dyDescent="0.3">
      <c r="G2046" s="82"/>
      <c r="H2046" s="82"/>
      <c r="I2046" s="82"/>
      <c r="J2046" s="82"/>
      <c r="K2046" s="82"/>
      <c r="L2046" s="82"/>
      <c r="M2046" s="82"/>
      <c r="N2046" s="82"/>
      <c r="O2046" s="82"/>
      <c r="P2046" s="82"/>
      <c r="Q2046" s="82"/>
      <c r="R2046" s="82"/>
      <c r="S2046" s="82"/>
      <c r="T2046" s="82"/>
      <c r="U2046" s="82"/>
      <c r="V2046" s="82"/>
      <c r="W2046" s="82"/>
      <c r="X2046" s="82"/>
    </row>
    <row r="2047" spans="7:24" x14ac:dyDescent="0.3">
      <c r="G2047" s="82"/>
      <c r="H2047" s="82"/>
      <c r="I2047" s="82"/>
      <c r="J2047" s="82"/>
      <c r="K2047" s="82"/>
      <c r="L2047" s="82"/>
      <c r="M2047" s="82"/>
      <c r="N2047" s="82"/>
      <c r="O2047" s="82"/>
      <c r="P2047" s="82"/>
      <c r="Q2047" s="82"/>
      <c r="R2047" s="82"/>
      <c r="S2047" s="82"/>
      <c r="T2047" s="82"/>
      <c r="U2047" s="82"/>
      <c r="V2047" s="82"/>
      <c r="W2047" s="82"/>
      <c r="X2047" s="82"/>
    </row>
    <row r="2048" spans="7:24" x14ac:dyDescent="0.3">
      <c r="G2048" s="82"/>
      <c r="H2048" s="82"/>
      <c r="I2048" s="82"/>
      <c r="J2048" s="82"/>
      <c r="K2048" s="82"/>
      <c r="L2048" s="82"/>
      <c r="M2048" s="82"/>
      <c r="N2048" s="82"/>
      <c r="O2048" s="82"/>
      <c r="P2048" s="82"/>
      <c r="Q2048" s="82"/>
      <c r="R2048" s="82"/>
      <c r="S2048" s="82"/>
      <c r="T2048" s="82"/>
      <c r="U2048" s="82"/>
      <c r="V2048" s="82"/>
      <c r="W2048" s="82"/>
      <c r="X2048" s="82"/>
    </row>
    <row r="2049" spans="7:24" x14ac:dyDescent="0.3">
      <c r="G2049" s="82"/>
      <c r="H2049" s="82"/>
      <c r="I2049" s="82"/>
      <c r="J2049" s="82"/>
      <c r="K2049" s="82"/>
      <c r="L2049" s="82"/>
      <c r="M2049" s="82"/>
      <c r="N2049" s="82"/>
      <c r="O2049" s="82"/>
      <c r="P2049" s="82"/>
      <c r="Q2049" s="82"/>
      <c r="R2049" s="82"/>
      <c r="S2049" s="82"/>
      <c r="T2049" s="82"/>
      <c r="U2049" s="82"/>
      <c r="V2049" s="82"/>
      <c r="W2049" s="82"/>
      <c r="X2049" s="82"/>
    </row>
    <row r="2050" spans="7:24" x14ac:dyDescent="0.3">
      <c r="G2050" s="82"/>
      <c r="H2050" s="82"/>
      <c r="I2050" s="82"/>
      <c r="J2050" s="82"/>
      <c r="K2050" s="82"/>
      <c r="L2050" s="82"/>
      <c r="M2050" s="82"/>
      <c r="N2050" s="82"/>
      <c r="O2050" s="82"/>
      <c r="P2050" s="82"/>
      <c r="Q2050" s="82"/>
      <c r="R2050" s="82"/>
      <c r="S2050" s="82"/>
      <c r="T2050" s="82"/>
      <c r="U2050" s="82"/>
      <c r="V2050" s="82"/>
      <c r="W2050" s="82"/>
      <c r="X2050" s="82"/>
    </row>
    <row r="2051" spans="7:24" x14ac:dyDescent="0.3">
      <c r="G2051" s="82"/>
      <c r="H2051" s="82"/>
      <c r="I2051" s="82"/>
      <c r="J2051" s="82"/>
      <c r="K2051" s="82"/>
      <c r="L2051" s="82"/>
      <c r="M2051" s="82"/>
      <c r="N2051" s="82"/>
      <c r="O2051" s="82"/>
      <c r="P2051" s="82"/>
      <c r="Q2051" s="82"/>
      <c r="R2051" s="82"/>
      <c r="S2051" s="82"/>
      <c r="T2051" s="82"/>
      <c r="U2051" s="82"/>
      <c r="V2051" s="82"/>
      <c r="W2051" s="82"/>
      <c r="X2051" s="82"/>
    </row>
    <row r="2052" spans="7:24" x14ac:dyDescent="0.3">
      <c r="G2052" s="82"/>
      <c r="H2052" s="82"/>
      <c r="I2052" s="82"/>
      <c r="J2052" s="82"/>
      <c r="K2052" s="82"/>
      <c r="L2052" s="82"/>
      <c r="M2052" s="82"/>
      <c r="N2052" s="82"/>
      <c r="O2052" s="82"/>
      <c r="P2052" s="82"/>
      <c r="Q2052" s="82"/>
      <c r="R2052" s="82"/>
      <c r="S2052" s="82"/>
      <c r="T2052" s="82"/>
      <c r="U2052" s="82"/>
      <c r="V2052" s="82"/>
      <c r="W2052" s="82"/>
      <c r="X2052" s="82"/>
    </row>
    <row r="2053" spans="7:24" x14ac:dyDescent="0.3">
      <c r="G2053" s="82"/>
      <c r="H2053" s="82"/>
      <c r="I2053" s="82"/>
      <c r="J2053" s="82"/>
      <c r="K2053" s="82"/>
      <c r="L2053" s="82"/>
      <c r="M2053" s="82"/>
      <c r="N2053" s="82"/>
      <c r="O2053" s="82"/>
      <c r="P2053" s="82"/>
      <c r="Q2053" s="82"/>
      <c r="R2053" s="82"/>
      <c r="S2053" s="82"/>
      <c r="T2053" s="82"/>
      <c r="U2053" s="82"/>
      <c r="V2053" s="82"/>
      <c r="W2053" s="82"/>
      <c r="X2053" s="82"/>
    </row>
    <row r="2054" spans="7:24" x14ac:dyDescent="0.3">
      <c r="G2054" s="82"/>
      <c r="H2054" s="82"/>
      <c r="I2054" s="82"/>
      <c r="J2054" s="82"/>
      <c r="K2054" s="82"/>
      <c r="L2054" s="82"/>
      <c r="M2054" s="82"/>
      <c r="N2054" s="82"/>
      <c r="O2054" s="82"/>
      <c r="P2054" s="82"/>
      <c r="Q2054" s="82"/>
      <c r="R2054" s="82"/>
      <c r="S2054" s="82"/>
      <c r="T2054" s="82"/>
      <c r="U2054" s="82"/>
      <c r="V2054" s="82"/>
      <c r="W2054" s="82"/>
      <c r="X2054" s="82"/>
    </row>
    <row r="2055" spans="7:24" x14ac:dyDescent="0.3">
      <c r="G2055" s="82"/>
      <c r="H2055" s="82"/>
      <c r="I2055" s="82"/>
      <c r="J2055" s="82"/>
      <c r="K2055" s="82"/>
      <c r="L2055" s="82"/>
      <c r="M2055" s="82"/>
      <c r="N2055" s="82"/>
      <c r="O2055" s="82"/>
      <c r="P2055" s="82"/>
      <c r="Q2055" s="82"/>
      <c r="R2055" s="82"/>
      <c r="S2055" s="82"/>
      <c r="T2055" s="82"/>
      <c r="U2055" s="82"/>
      <c r="V2055" s="82"/>
      <c r="W2055" s="82"/>
      <c r="X2055" s="82"/>
    </row>
    <row r="2056" spans="7:24" x14ac:dyDescent="0.3">
      <c r="G2056" s="82"/>
      <c r="H2056" s="82"/>
      <c r="I2056" s="82"/>
      <c r="J2056" s="82"/>
      <c r="K2056" s="82"/>
      <c r="L2056" s="82"/>
      <c r="M2056" s="82"/>
      <c r="N2056" s="82"/>
      <c r="O2056" s="82"/>
      <c r="P2056" s="82"/>
      <c r="Q2056" s="82"/>
      <c r="R2056" s="82"/>
      <c r="S2056" s="82"/>
      <c r="T2056" s="82"/>
      <c r="U2056" s="82"/>
      <c r="V2056" s="82"/>
      <c r="W2056" s="82"/>
      <c r="X2056" s="82"/>
    </row>
    <row r="2057" spans="7:24" x14ac:dyDescent="0.3">
      <c r="H2057" s="82"/>
      <c r="I2057" s="82"/>
      <c r="J2057" s="82"/>
      <c r="K2057" s="82"/>
      <c r="L2057" s="82"/>
      <c r="M2057" s="82"/>
      <c r="N2057" s="82"/>
      <c r="O2057" s="82"/>
      <c r="P2057" s="82"/>
      <c r="Q2057" s="82"/>
      <c r="R2057" s="82"/>
      <c r="S2057" s="82"/>
      <c r="T2057" s="82"/>
      <c r="U2057" s="82"/>
      <c r="V2057" s="82"/>
      <c r="W2057" s="82"/>
      <c r="X2057" s="82"/>
    </row>
    <row r="2058" spans="7:24" x14ac:dyDescent="0.3">
      <c r="H2058" s="82"/>
      <c r="I2058" s="82"/>
      <c r="J2058" s="82"/>
      <c r="K2058" s="82"/>
      <c r="L2058" s="82"/>
      <c r="M2058" s="82"/>
      <c r="N2058" s="82"/>
      <c r="O2058" s="82"/>
      <c r="P2058" s="82"/>
      <c r="Q2058" s="82"/>
      <c r="R2058" s="82"/>
      <c r="S2058" s="82"/>
      <c r="T2058" s="82"/>
      <c r="U2058" s="82"/>
      <c r="V2058" s="82"/>
      <c r="W2058" s="82"/>
      <c r="X2058" s="82"/>
    </row>
    <row r="2059" spans="7:24" x14ac:dyDescent="0.3">
      <c r="H2059" s="82"/>
      <c r="I2059" s="82"/>
      <c r="J2059" s="82"/>
      <c r="K2059" s="82"/>
      <c r="L2059" s="82"/>
      <c r="M2059" s="82"/>
      <c r="N2059" s="82"/>
      <c r="O2059" s="82"/>
      <c r="P2059" s="82"/>
      <c r="Q2059" s="82"/>
      <c r="R2059" s="82"/>
      <c r="S2059" s="82"/>
      <c r="T2059" s="82"/>
      <c r="U2059" s="82"/>
      <c r="V2059" s="82"/>
      <c r="W2059" s="82"/>
      <c r="X2059" s="82"/>
    </row>
    <row r="2060" spans="7:24" x14ac:dyDescent="0.3">
      <c r="H2060" s="82"/>
      <c r="I2060" s="82"/>
      <c r="J2060" s="82"/>
      <c r="K2060" s="82"/>
      <c r="L2060" s="82"/>
      <c r="M2060" s="82"/>
      <c r="N2060" s="82"/>
      <c r="O2060" s="82"/>
      <c r="P2060" s="82"/>
      <c r="Q2060" s="82"/>
      <c r="R2060" s="82"/>
      <c r="S2060" s="82"/>
      <c r="T2060" s="82"/>
      <c r="U2060" s="82"/>
      <c r="V2060" s="82"/>
      <c r="W2060" s="82"/>
      <c r="X2060" s="82"/>
    </row>
    <row r="2061" spans="7:24" x14ac:dyDescent="0.3">
      <c r="H2061" s="82"/>
      <c r="I2061" s="82"/>
      <c r="J2061" s="82"/>
      <c r="K2061" s="82"/>
      <c r="L2061" s="82"/>
      <c r="M2061" s="82"/>
      <c r="N2061" s="82"/>
      <c r="O2061" s="82"/>
      <c r="P2061" s="82"/>
      <c r="Q2061" s="82"/>
      <c r="R2061" s="82"/>
      <c r="S2061" s="82"/>
      <c r="T2061" s="82"/>
      <c r="U2061" s="82"/>
      <c r="V2061" s="82"/>
      <c r="W2061" s="82"/>
      <c r="X2061" s="82"/>
    </row>
    <row r="2062" spans="7:24" x14ac:dyDescent="0.3">
      <c r="H2062" s="82"/>
      <c r="I2062" s="82"/>
      <c r="J2062" s="82"/>
      <c r="K2062" s="82"/>
      <c r="L2062" s="82"/>
      <c r="M2062" s="82"/>
      <c r="N2062" s="82"/>
      <c r="O2062" s="82"/>
      <c r="P2062" s="82"/>
      <c r="Q2062" s="82"/>
      <c r="R2062" s="82"/>
      <c r="S2062" s="82"/>
      <c r="T2062" s="82"/>
      <c r="U2062" s="82"/>
      <c r="V2062" s="82"/>
      <c r="W2062" s="82"/>
      <c r="X2062" s="82"/>
    </row>
    <row r="2063" spans="7:24" x14ac:dyDescent="0.3">
      <c r="H2063" s="82"/>
      <c r="I2063" s="82"/>
      <c r="J2063" s="82"/>
      <c r="K2063" s="82"/>
      <c r="L2063" s="82"/>
      <c r="M2063" s="82"/>
      <c r="N2063" s="82"/>
      <c r="O2063" s="82"/>
      <c r="P2063" s="82"/>
      <c r="Q2063" s="82"/>
      <c r="R2063" s="82"/>
      <c r="S2063" s="82"/>
      <c r="T2063" s="82"/>
      <c r="U2063" s="82"/>
      <c r="V2063" s="82"/>
      <c r="W2063" s="82"/>
      <c r="X2063" s="82"/>
    </row>
    <row r="2064" spans="7:24" x14ac:dyDescent="0.3">
      <c r="H2064" s="82"/>
      <c r="I2064" s="82"/>
      <c r="J2064" s="82"/>
      <c r="K2064" s="82"/>
      <c r="L2064" s="82"/>
      <c r="M2064" s="82"/>
      <c r="N2064" s="82"/>
      <c r="O2064" s="82"/>
      <c r="P2064" s="82"/>
      <c r="Q2064" s="82"/>
      <c r="R2064" s="82"/>
      <c r="S2064" s="82"/>
      <c r="T2064" s="82"/>
      <c r="U2064" s="82"/>
      <c r="V2064" s="82"/>
      <c r="W2064" s="82"/>
      <c r="X2064" s="82"/>
    </row>
    <row r="2065" spans="8:24" x14ac:dyDescent="0.3">
      <c r="H2065" s="82"/>
      <c r="I2065" s="82"/>
      <c r="J2065" s="82"/>
      <c r="K2065" s="82"/>
      <c r="L2065" s="82"/>
      <c r="M2065" s="82"/>
      <c r="N2065" s="82"/>
      <c r="O2065" s="82"/>
      <c r="P2065" s="82"/>
      <c r="Q2065" s="82"/>
      <c r="R2065" s="82"/>
      <c r="S2065" s="82"/>
      <c r="T2065" s="82"/>
      <c r="U2065" s="82"/>
      <c r="V2065" s="82"/>
      <c r="W2065" s="82"/>
      <c r="X2065" s="82"/>
    </row>
    <row r="2066" spans="8:24" x14ac:dyDescent="0.3">
      <c r="H2066" s="82"/>
      <c r="I2066" s="82"/>
      <c r="J2066" s="82"/>
      <c r="K2066" s="82"/>
      <c r="L2066" s="82"/>
      <c r="M2066" s="82"/>
      <c r="N2066" s="82"/>
      <c r="O2066" s="82"/>
      <c r="P2066" s="82"/>
      <c r="Q2066" s="82"/>
      <c r="R2066" s="82"/>
      <c r="S2066" s="82"/>
      <c r="T2066" s="82"/>
      <c r="U2066" s="82"/>
      <c r="V2066" s="82"/>
      <c r="W2066" s="82"/>
      <c r="X2066" s="82"/>
    </row>
    <row r="2067" spans="8:24" x14ac:dyDescent="0.3">
      <c r="H2067" s="82"/>
      <c r="I2067" s="82"/>
      <c r="J2067" s="82"/>
      <c r="K2067" s="82"/>
      <c r="L2067" s="82"/>
      <c r="M2067" s="82"/>
      <c r="N2067" s="82"/>
      <c r="O2067" s="82"/>
      <c r="P2067" s="82"/>
      <c r="Q2067" s="82"/>
      <c r="R2067" s="82"/>
      <c r="S2067" s="82"/>
      <c r="T2067" s="82"/>
      <c r="U2067" s="82"/>
      <c r="V2067" s="82"/>
      <c r="W2067" s="82"/>
      <c r="X2067" s="82"/>
    </row>
    <row r="2068" spans="8:24" x14ac:dyDescent="0.3">
      <c r="H2068" s="82"/>
      <c r="I2068" s="82"/>
      <c r="J2068" s="82"/>
      <c r="K2068" s="82"/>
      <c r="L2068" s="82"/>
      <c r="M2068" s="82"/>
      <c r="N2068" s="82"/>
      <c r="O2068" s="82"/>
      <c r="P2068" s="82"/>
      <c r="Q2068" s="82"/>
      <c r="R2068" s="82"/>
      <c r="S2068" s="82"/>
      <c r="T2068" s="82"/>
      <c r="U2068" s="82"/>
      <c r="V2068" s="82"/>
      <c r="W2068" s="82"/>
      <c r="X2068" s="82"/>
    </row>
    <row r="2069" spans="8:24" x14ac:dyDescent="0.3">
      <c r="H2069" s="82"/>
      <c r="I2069" s="82"/>
      <c r="J2069" s="82"/>
      <c r="K2069" s="82"/>
      <c r="L2069" s="82"/>
      <c r="M2069" s="82"/>
      <c r="N2069" s="82"/>
      <c r="O2069" s="82"/>
      <c r="P2069" s="82"/>
      <c r="Q2069" s="82"/>
      <c r="R2069" s="82"/>
      <c r="S2069" s="82"/>
      <c r="T2069" s="82"/>
      <c r="U2069" s="82"/>
      <c r="V2069" s="82"/>
      <c r="W2069" s="82"/>
      <c r="X2069" s="82"/>
    </row>
    <row r="2070" spans="8:24" x14ac:dyDescent="0.3">
      <c r="H2070" s="82"/>
      <c r="I2070" s="82"/>
      <c r="J2070" s="82"/>
      <c r="K2070" s="82"/>
      <c r="L2070" s="82"/>
      <c r="M2070" s="82"/>
      <c r="N2070" s="82"/>
      <c r="O2070" s="82"/>
      <c r="P2070" s="82"/>
      <c r="Q2070" s="82"/>
      <c r="R2070" s="82"/>
      <c r="S2070" s="82"/>
      <c r="T2070" s="82"/>
      <c r="U2070" s="82"/>
      <c r="V2070" s="82"/>
      <c r="W2070" s="82"/>
      <c r="X2070" s="82"/>
    </row>
    <row r="2071" spans="8:24" x14ac:dyDescent="0.3">
      <c r="H2071" s="82"/>
      <c r="I2071" s="82"/>
      <c r="J2071" s="82"/>
      <c r="K2071" s="82"/>
      <c r="L2071" s="82"/>
      <c r="M2071" s="82"/>
      <c r="N2071" s="82"/>
      <c r="O2071" s="82"/>
      <c r="P2071" s="82"/>
      <c r="Q2071" s="82"/>
      <c r="R2071" s="82"/>
      <c r="S2071" s="82"/>
      <c r="T2071" s="82"/>
      <c r="U2071" s="82"/>
      <c r="V2071" s="82"/>
      <c r="W2071" s="82"/>
      <c r="X2071" s="82"/>
    </row>
    <row r="2072" spans="8:24" x14ac:dyDescent="0.3">
      <c r="H2072" s="82"/>
      <c r="I2072" s="82"/>
      <c r="J2072" s="82"/>
      <c r="K2072" s="82"/>
      <c r="L2072" s="82"/>
      <c r="M2072" s="82"/>
      <c r="N2072" s="82"/>
      <c r="O2072" s="82"/>
      <c r="P2072" s="82"/>
      <c r="Q2072" s="82"/>
      <c r="R2072" s="82"/>
      <c r="S2072" s="82"/>
      <c r="T2072" s="82"/>
      <c r="U2072" s="82"/>
      <c r="V2072" s="82"/>
      <c r="W2072" s="82"/>
      <c r="X2072" s="82"/>
    </row>
    <row r="2073" spans="8:24" x14ac:dyDescent="0.3">
      <c r="H2073" s="82"/>
      <c r="I2073" s="82"/>
      <c r="J2073" s="82"/>
      <c r="K2073" s="82"/>
      <c r="L2073" s="82"/>
      <c r="M2073" s="82"/>
      <c r="N2073" s="82"/>
      <c r="O2073" s="82"/>
      <c r="P2073" s="82"/>
      <c r="Q2073" s="82"/>
      <c r="R2073" s="82"/>
      <c r="S2073" s="82"/>
      <c r="T2073" s="82"/>
      <c r="U2073" s="82"/>
      <c r="V2073" s="82"/>
      <c r="W2073" s="82"/>
      <c r="X2073" s="82"/>
    </row>
    <row r="2074" spans="8:24" x14ac:dyDescent="0.3">
      <c r="H2074" s="82"/>
      <c r="I2074" s="82"/>
      <c r="J2074" s="82"/>
      <c r="K2074" s="82"/>
      <c r="L2074" s="82"/>
      <c r="M2074" s="82"/>
      <c r="N2074" s="82"/>
      <c r="O2074" s="82"/>
      <c r="P2074" s="82"/>
      <c r="Q2074" s="82"/>
      <c r="R2074" s="82"/>
      <c r="S2074" s="82"/>
      <c r="T2074" s="82"/>
      <c r="U2074" s="82"/>
      <c r="V2074" s="82"/>
      <c r="W2074" s="82"/>
      <c r="X2074" s="82"/>
    </row>
    <row r="2075" spans="8:24" x14ac:dyDescent="0.3">
      <c r="H2075" s="82"/>
      <c r="I2075" s="82"/>
      <c r="J2075" s="82"/>
      <c r="K2075" s="82"/>
      <c r="L2075" s="82"/>
      <c r="M2075" s="82"/>
      <c r="N2075" s="82"/>
      <c r="O2075" s="82"/>
      <c r="P2075" s="82"/>
      <c r="Q2075" s="82"/>
      <c r="R2075" s="82"/>
      <c r="S2075" s="82"/>
      <c r="T2075" s="82"/>
      <c r="U2075" s="82"/>
      <c r="V2075" s="82"/>
      <c r="W2075" s="82"/>
      <c r="X2075" s="82"/>
    </row>
    <row r="2076" spans="8:24" x14ac:dyDescent="0.3">
      <c r="H2076" s="82"/>
      <c r="I2076" s="82"/>
      <c r="J2076" s="82"/>
      <c r="K2076" s="82"/>
      <c r="L2076" s="82"/>
      <c r="M2076" s="82"/>
      <c r="N2076" s="82"/>
      <c r="O2076" s="82"/>
      <c r="P2076" s="82"/>
      <c r="Q2076" s="82"/>
      <c r="R2076" s="82"/>
      <c r="S2076" s="82"/>
      <c r="T2076" s="82"/>
      <c r="U2076" s="82"/>
      <c r="V2076" s="82"/>
      <c r="W2076" s="82"/>
      <c r="X2076" s="82"/>
    </row>
    <row r="2077" spans="8:24" x14ac:dyDescent="0.3">
      <c r="H2077" s="82"/>
      <c r="I2077" s="82"/>
      <c r="J2077" s="82"/>
      <c r="K2077" s="82"/>
      <c r="L2077" s="82"/>
      <c r="M2077" s="82"/>
      <c r="N2077" s="82"/>
      <c r="O2077" s="82"/>
      <c r="P2077" s="82"/>
      <c r="Q2077" s="82"/>
      <c r="R2077" s="82"/>
      <c r="S2077" s="82"/>
      <c r="T2077" s="82"/>
      <c r="U2077" s="82"/>
      <c r="V2077" s="82"/>
      <c r="W2077" s="82"/>
      <c r="X2077" s="82"/>
    </row>
    <row r="2078" spans="8:24" x14ac:dyDescent="0.3">
      <c r="H2078" s="82"/>
      <c r="I2078" s="82"/>
      <c r="J2078" s="82"/>
      <c r="K2078" s="82"/>
      <c r="L2078" s="82"/>
      <c r="M2078" s="82"/>
      <c r="N2078" s="82"/>
      <c r="O2078" s="82"/>
      <c r="P2078" s="82"/>
      <c r="Q2078" s="82"/>
      <c r="R2078" s="82"/>
      <c r="S2078" s="82"/>
      <c r="T2078" s="82"/>
      <c r="U2078" s="82"/>
      <c r="V2078" s="82"/>
      <c r="W2078" s="82"/>
      <c r="X2078" s="82"/>
    </row>
    <row r="2079" spans="8:24" x14ac:dyDescent="0.3">
      <c r="H2079" s="82"/>
      <c r="I2079" s="82"/>
      <c r="J2079" s="82"/>
      <c r="K2079" s="82"/>
      <c r="L2079" s="82"/>
      <c r="M2079" s="82"/>
      <c r="N2079" s="82"/>
      <c r="O2079" s="82"/>
      <c r="P2079" s="82"/>
      <c r="Q2079" s="82"/>
      <c r="R2079" s="82"/>
      <c r="S2079" s="82"/>
      <c r="T2079" s="82"/>
      <c r="U2079" s="82"/>
      <c r="V2079" s="82"/>
      <c r="W2079" s="82"/>
      <c r="X2079" s="82"/>
    </row>
    <row r="2080" spans="8:24" x14ac:dyDescent="0.3">
      <c r="H2080" s="82"/>
      <c r="I2080" s="82"/>
      <c r="J2080" s="82"/>
      <c r="K2080" s="82"/>
      <c r="L2080" s="82"/>
      <c r="M2080" s="82"/>
      <c r="N2080" s="82"/>
      <c r="O2080" s="82"/>
      <c r="P2080" s="82"/>
      <c r="Q2080" s="82"/>
      <c r="R2080" s="82"/>
      <c r="S2080" s="82"/>
      <c r="T2080" s="82"/>
      <c r="U2080" s="82"/>
      <c r="V2080" s="82"/>
      <c r="W2080" s="82"/>
      <c r="X2080" s="82"/>
    </row>
    <row r="2081" spans="8:24" x14ac:dyDescent="0.3">
      <c r="H2081" s="82"/>
      <c r="I2081" s="82"/>
      <c r="J2081" s="82"/>
      <c r="K2081" s="82"/>
      <c r="L2081" s="82"/>
      <c r="M2081" s="82"/>
      <c r="N2081" s="82"/>
      <c r="O2081" s="82"/>
      <c r="P2081" s="82"/>
      <c r="Q2081" s="82"/>
      <c r="R2081" s="82"/>
      <c r="S2081" s="82"/>
      <c r="T2081" s="82"/>
      <c r="U2081" s="82"/>
      <c r="V2081" s="82"/>
      <c r="W2081" s="82"/>
      <c r="X2081" s="82"/>
    </row>
    <row r="2082" spans="8:24" x14ac:dyDescent="0.3">
      <c r="H2082" s="82"/>
      <c r="I2082" s="82"/>
      <c r="J2082" s="82"/>
      <c r="K2082" s="82"/>
      <c r="L2082" s="82"/>
      <c r="M2082" s="82"/>
      <c r="N2082" s="82"/>
      <c r="O2082" s="82"/>
      <c r="P2082" s="82"/>
      <c r="Q2082" s="82"/>
      <c r="R2082" s="82"/>
      <c r="S2082" s="82"/>
      <c r="T2082" s="82"/>
      <c r="U2082" s="82"/>
      <c r="V2082" s="82"/>
      <c r="W2082" s="82"/>
      <c r="X2082" s="82"/>
    </row>
    <row r="2083" spans="8:24" x14ac:dyDescent="0.3">
      <c r="H2083" s="82"/>
      <c r="I2083" s="82"/>
      <c r="J2083" s="82"/>
      <c r="K2083" s="82"/>
      <c r="L2083" s="82"/>
      <c r="M2083" s="82"/>
      <c r="N2083" s="82"/>
      <c r="O2083" s="82"/>
      <c r="P2083" s="82"/>
      <c r="Q2083" s="82"/>
      <c r="R2083" s="82"/>
      <c r="S2083" s="82"/>
      <c r="T2083" s="82"/>
      <c r="U2083" s="82"/>
      <c r="V2083" s="82"/>
      <c r="W2083" s="82"/>
      <c r="X2083" s="82"/>
    </row>
    <row r="2084" spans="8:24" x14ac:dyDescent="0.3">
      <c r="H2084" s="82"/>
      <c r="I2084" s="82"/>
      <c r="J2084" s="82"/>
      <c r="K2084" s="82"/>
      <c r="L2084" s="82"/>
      <c r="M2084" s="82"/>
      <c r="N2084" s="82"/>
      <c r="O2084" s="82"/>
      <c r="P2084" s="82"/>
      <c r="Q2084" s="82"/>
      <c r="R2084" s="82"/>
      <c r="S2084" s="82"/>
      <c r="T2084" s="82"/>
      <c r="U2084" s="82"/>
      <c r="V2084" s="82"/>
      <c r="W2084" s="82"/>
      <c r="X2084" s="82"/>
    </row>
    <row r="2085" spans="8:24" x14ac:dyDescent="0.3">
      <c r="H2085" s="82"/>
      <c r="I2085" s="82"/>
      <c r="J2085" s="82"/>
      <c r="K2085" s="82"/>
      <c r="L2085" s="82"/>
      <c r="M2085" s="82"/>
      <c r="N2085" s="82"/>
      <c r="O2085" s="82"/>
      <c r="P2085" s="82"/>
      <c r="Q2085" s="82"/>
      <c r="R2085" s="82"/>
      <c r="S2085" s="82"/>
      <c r="T2085" s="82"/>
      <c r="U2085" s="82"/>
      <c r="V2085" s="82"/>
      <c r="W2085" s="82"/>
      <c r="X2085" s="82"/>
    </row>
    <row r="2086" spans="8:24" x14ac:dyDescent="0.3">
      <c r="H2086" s="82"/>
      <c r="I2086" s="82"/>
      <c r="J2086" s="82"/>
      <c r="K2086" s="82"/>
      <c r="L2086" s="82"/>
      <c r="M2086" s="82"/>
      <c r="N2086" s="82"/>
      <c r="O2086" s="82"/>
      <c r="P2086" s="82"/>
      <c r="Q2086" s="82"/>
      <c r="R2086" s="82"/>
      <c r="S2086" s="82"/>
      <c r="T2086" s="82"/>
      <c r="U2086" s="82"/>
      <c r="V2086" s="82"/>
      <c r="W2086" s="82"/>
      <c r="X2086" s="82"/>
    </row>
    <row r="2087" spans="8:24" x14ac:dyDescent="0.3">
      <c r="H2087" s="82"/>
      <c r="I2087" s="82"/>
      <c r="J2087" s="82"/>
      <c r="K2087" s="82"/>
      <c r="L2087" s="82"/>
      <c r="M2087" s="82"/>
      <c r="N2087" s="82"/>
      <c r="O2087" s="82"/>
      <c r="P2087" s="82"/>
      <c r="Q2087" s="82"/>
      <c r="R2087" s="82"/>
      <c r="S2087" s="82"/>
      <c r="T2087" s="82"/>
      <c r="U2087" s="82"/>
      <c r="V2087" s="82"/>
      <c r="W2087" s="82"/>
      <c r="X2087" s="82"/>
    </row>
    <row r="2088" spans="8:24" x14ac:dyDescent="0.3">
      <c r="H2088" s="82"/>
      <c r="I2088" s="82"/>
      <c r="J2088" s="82"/>
      <c r="K2088" s="82"/>
      <c r="L2088" s="82"/>
      <c r="M2088" s="82"/>
      <c r="N2088" s="82"/>
      <c r="O2088" s="82"/>
      <c r="P2088" s="82"/>
      <c r="Q2088" s="82"/>
      <c r="R2088" s="82"/>
      <c r="S2088" s="82"/>
      <c r="T2088" s="82"/>
      <c r="U2088" s="82"/>
      <c r="V2088" s="82"/>
      <c r="W2088" s="82"/>
      <c r="X2088" s="82"/>
    </row>
    <row r="2089" spans="8:24" x14ac:dyDescent="0.3">
      <c r="H2089" s="82"/>
      <c r="I2089" s="82"/>
      <c r="J2089" s="82"/>
      <c r="K2089" s="82"/>
      <c r="L2089" s="82"/>
      <c r="M2089" s="82"/>
      <c r="N2089" s="82"/>
      <c r="O2089" s="82"/>
      <c r="P2089" s="82"/>
      <c r="Q2089" s="82"/>
      <c r="R2089" s="82"/>
      <c r="S2089" s="82"/>
      <c r="T2089" s="82"/>
      <c r="U2089" s="82"/>
      <c r="V2089" s="82"/>
      <c r="W2089" s="82"/>
      <c r="X2089" s="82"/>
    </row>
    <row r="2090" spans="8:24" x14ac:dyDescent="0.3">
      <c r="H2090" s="82"/>
      <c r="I2090" s="82"/>
      <c r="J2090" s="82"/>
      <c r="K2090" s="82"/>
      <c r="L2090" s="82"/>
      <c r="M2090" s="82"/>
      <c r="N2090" s="82"/>
      <c r="O2090" s="82"/>
      <c r="P2090" s="82"/>
      <c r="Q2090" s="82"/>
      <c r="R2090" s="82"/>
      <c r="S2090" s="82"/>
      <c r="T2090" s="82"/>
      <c r="U2090" s="82"/>
      <c r="V2090" s="82"/>
      <c r="W2090" s="82"/>
      <c r="X2090" s="82"/>
    </row>
    <row r="2091" spans="8:24" x14ac:dyDescent="0.3">
      <c r="H2091" s="82"/>
      <c r="I2091" s="82"/>
      <c r="J2091" s="82"/>
      <c r="K2091" s="82"/>
      <c r="L2091" s="82"/>
      <c r="M2091" s="82"/>
      <c r="N2091" s="82"/>
      <c r="O2091" s="82"/>
      <c r="P2091" s="82"/>
      <c r="Q2091" s="82"/>
      <c r="R2091" s="82"/>
      <c r="S2091" s="82"/>
      <c r="T2091" s="82"/>
      <c r="U2091" s="82"/>
      <c r="V2091" s="82"/>
      <c r="W2091" s="82"/>
      <c r="X2091" s="82"/>
    </row>
    <row r="2092" spans="8:24" x14ac:dyDescent="0.3">
      <c r="H2092" s="82"/>
      <c r="I2092" s="82"/>
      <c r="J2092" s="82"/>
      <c r="K2092" s="82"/>
      <c r="L2092" s="82"/>
      <c r="M2092" s="82"/>
      <c r="N2092" s="82"/>
      <c r="O2092" s="82"/>
      <c r="P2092" s="82"/>
      <c r="Q2092" s="82"/>
      <c r="R2092" s="82"/>
      <c r="S2092" s="82"/>
      <c r="T2092" s="82"/>
      <c r="U2092" s="82"/>
      <c r="V2092" s="82"/>
      <c r="W2092" s="82"/>
      <c r="X2092" s="82"/>
    </row>
    <row r="2093" spans="8:24" x14ac:dyDescent="0.3">
      <c r="H2093" s="82"/>
      <c r="I2093" s="82"/>
      <c r="J2093" s="82"/>
      <c r="K2093" s="82"/>
      <c r="L2093" s="82"/>
      <c r="M2093" s="82"/>
      <c r="N2093" s="82"/>
      <c r="O2093" s="82"/>
      <c r="P2093" s="82"/>
      <c r="Q2093" s="82"/>
      <c r="R2093" s="82"/>
      <c r="S2093" s="82"/>
      <c r="T2093" s="82"/>
      <c r="U2093" s="82"/>
      <c r="V2093" s="82"/>
      <c r="W2093" s="82"/>
      <c r="X2093" s="82"/>
    </row>
    <row r="2094" spans="8:24" x14ac:dyDescent="0.3">
      <c r="H2094" s="82"/>
      <c r="I2094" s="82"/>
      <c r="J2094" s="82"/>
      <c r="K2094" s="82"/>
      <c r="L2094" s="82"/>
      <c r="M2094" s="82"/>
      <c r="N2094" s="82"/>
      <c r="O2094" s="82"/>
      <c r="P2094" s="82"/>
      <c r="Q2094" s="82"/>
      <c r="R2094" s="82"/>
      <c r="S2094" s="82"/>
      <c r="T2094" s="82"/>
      <c r="U2094" s="82"/>
      <c r="V2094" s="82"/>
      <c r="W2094" s="82"/>
      <c r="X2094" s="82"/>
    </row>
    <row r="2095" spans="8:24" x14ac:dyDescent="0.3">
      <c r="H2095" s="82"/>
      <c r="I2095" s="82"/>
      <c r="J2095" s="82"/>
      <c r="K2095" s="82"/>
      <c r="L2095" s="82"/>
      <c r="M2095" s="82"/>
      <c r="N2095" s="82"/>
      <c r="O2095" s="82"/>
      <c r="P2095" s="82"/>
      <c r="Q2095" s="82"/>
      <c r="R2095" s="82"/>
      <c r="S2095" s="82"/>
      <c r="T2095" s="82"/>
      <c r="U2095" s="82"/>
      <c r="V2095" s="82"/>
      <c r="W2095" s="82"/>
      <c r="X2095" s="82"/>
    </row>
    <row r="2096" spans="8:24" x14ac:dyDescent="0.3">
      <c r="H2096" s="82"/>
      <c r="I2096" s="82"/>
      <c r="J2096" s="82"/>
      <c r="K2096" s="82"/>
      <c r="L2096" s="82"/>
      <c r="M2096" s="82"/>
      <c r="N2096" s="82"/>
      <c r="O2096" s="82"/>
      <c r="P2096" s="82"/>
      <c r="Q2096" s="82"/>
      <c r="R2096" s="82"/>
      <c r="S2096" s="82"/>
      <c r="T2096" s="82"/>
      <c r="U2096" s="82"/>
      <c r="V2096" s="82"/>
      <c r="W2096" s="82"/>
      <c r="X2096" s="82"/>
    </row>
    <row r="2097" spans="8:24" x14ac:dyDescent="0.3">
      <c r="H2097" s="82"/>
      <c r="I2097" s="82"/>
      <c r="J2097" s="82"/>
      <c r="K2097" s="82"/>
      <c r="L2097" s="82"/>
      <c r="M2097" s="82"/>
      <c r="N2097" s="82"/>
      <c r="O2097" s="82"/>
      <c r="P2097" s="82"/>
      <c r="Q2097" s="82"/>
      <c r="R2097" s="82"/>
      <c r="S2097" s="82"/>
      <c r="T2097" s="82"/>
      <c r="U2097" s="82"/>
      <c r="V2097" s="82"/>
      <c r="W2097" s="82"/>
      <c r="X2097" s="82"/>
    </row>
    <row r="2098" spans="8:24" x14ac:dyDescent="0.3">
      <c r="H2098" s="82"/>
      <c r="I2098" s="82"/>
      <c r="J2098" s="82"/>
      <c r="K2098" s="82"/>
      <c r="L2098" s="82"/>
      <c r="M2098" s="82"/>
      <c r="N2098" s="82"/>
      <c r="O2098" s="82"/>
      <c r="P2098" s="82"/>
      <c r="Q2098" s="82"/>
      <c r="R2098" s="82"/>
      <c r="S2098" s="82"/>
      <c r="T2098" s="82"/>
      <c r="U2098" s="82"/>
      <c r="V2098" s="82"/>
      <c r="W2098" s="82"/>
      <c r="X2098" s="82"/>
    </row>
    <row r="2099" spans="8:24" x14ac:dyDescent="0.3">
      <c r="H2099" s="82"/>
      <c r="I2099" s="82"/>
      <c r="J2099" s="82"/>
      <c r="K2099" s="82"/>
      <c r="L2099" s="82"/>
      <c r="M2099" s="82"/>
      <c r="N2099" s="82"/>
      <c r="O2099" s="82"/>
      <c r="P2099" s="82"/>
      <c r="Q2099" s="82"/>
      <c r="R2099" s="82"/>
      <c r="S2099" s="82"/>
      <c r="T2099" s="82"/>
      <c r="U2099" s="82"/>
      <c r="V2099" s="82"/>
      <c r="W2099" s="82"/>
      <c r="X2099" s="82"/>
    </row>
    <row r="2100" spans="8:24" x14ac:dyDescent="0.3">
      <c r="H2100" s="82"/>
      <c r="I2100" s="82"/>
      <c r="J2100" s="82"/>
      <c r="K2100" s="82"/>
      <c r="L2100" s="82"/>
      <c r="M2100" s="82"/>
      <c r="N2100" s="82"/>
      <c r="O2100" s="82"/>
      <c r="P2100" s="82"/>
      <c r="Q2100" s="82"/>
      <c r="R2100" s="82"/>
      <c r="S2100" s="82"/>
      <c r="T2100" s="82"/>
      <c r="U2100" s="82"/>
      <c r="V2100" s="82"/>
      <c r="W2100" s="82"/>
      <c r="X2100" s="82"/>
    </row>
    <row r="2101" spans="8:24" x14ac:dyDescent="0.3">
      <c r="H2101" s="82"/>
      <c r="I2101" s="82"/>
      <c r="J2101" s="82"/>
      <c r="K2101" s="82"/>
      <c r="L2101" s="82"/>
      <c r="M2101" s="82"/>
      <c r="N2101" s="82"/>
      <c r="O2101" s="82"/>
      <c r="P2101" s="82"/>
      <c r="Q2101" s="82"/>
      <c r="R2101" s="82"/>
      <c r="S2101" s="82"/>
      <c r="T2101" s="82"/>
      <c r="U2101" s="82"/>
      <c r="V2101" s="82"/>
      <c r="W2101" s="82"/>
      <c r="X2101" s="82"/>
    </row>
    <row r="2102" spans="8:24" x14ac:dyDescent="0.3">
      <c r="H2102" s="82"/>
      <c r="I2102" s="82"/>
      <c r="J2102" s="82"/>
      <c r="K2102" s="82"/>
      <c r="L2102" s="82"/>
      <c r="M2102" s="82"/>
      <c r="N2102" s="82"/>
      <c r="O2102" s="82"/>
      <c r="P2102" s="82"/>
      <c r="Q2102" s="82"/>
      <c r="R2102" s="82"/>
      <c r="S2102" s="82"/>
      <c r="T2102" s="82"/>
      <c r="U2102" s="82"/>
      <c r="V2102" s="82"/>
      <c r="W2102" s="82"/>
      <c r="X2102" s="82"/>
    </row>
    <row r="2103" spans="8:24" x14ac:dyDescent="0.3">
      <c r="H2103" s="82"/>
      <c r="I2103" s="82"/>
      <c r="J2103" s="82"/>
      <c r="K2103" s="82"/>
      <c r="L2103" s="82"/>
      <c r="M2103" s="82"/>
      <c r="N2103" s="82"/>
      <c r="O2103" s="82"/>
      <c r="P2103" s="82"/>
      <c r="Q2103" s="82"/>
      <c r="R2103" s="82"/>
      <c r="S2103" s="82"/>
      <c r="T2103" s="82"/>
      <c r="U2103" s="82"/>
      <c r="V2103" s="82"/>
      <c r="W2103" s="82"/>
      <c r="X2103" s="82"/>
    </row>
    <row r="2104" spans="8:24" x14ac:dyDescent="0.3">
      <c r="H2104" s="82"/>
      <c r="I2104" s="82"/>
      <c r="J2104" s="82"/>
      <c r="K2104" s="82"/>
      <c r="L2104" s="82"/>
      <c r="M2104" s="82"/>
      <c r="N2104" s="82"/>
      <c r="O2104" s="82"/>
      <c r="P2104" s="82"/>
      <c r="Q2104" s="82"/>
      <c r="R2104" s="82"/>
      <c r="S2104" s="82"/>
      <c r="T2104" s="82"/>
      <c r="U2104" s="82"/>
      <c r="V2104" s="82"/>
      <c r="W2104" s="82"/>
      <c r="X2104" s="82"/>
    </row>
    <row r="2105" spans="8:24" x14ac:dyDescent="0.3">
      <c r="H2105" s="82"/>
      <c r="I2105" s="82"/>
      <c r="J2105" s="82"/>
      <c r="K2105" s="82"/>
      <c r="L2105" s="82"/>
      <c r="M2105" s="82"/>
      <c r="N2105" s="82"/>
      <c r="O2105" s="82"/>
      <c r="P2105" s="82"/>
      <c r="Q2105" s="82"/>
      <c r="R2105" s="82"/>
      <c r="S2105" s="82"/>
      <c r="T2105" s="82"/>
      <c r="U2105" s="82"/>
      <c r="V2105" s="82"/>
      <c r="W2105" s="82"/>
      <c r="X2105" s="82"/>
    </row>
    <row r="2106" spans="8:24" x14ac:dyDescent="0.3">
      <c r="H2106" s="82"/>
      <c r="I2106" s="82"/>
      <c r="J2106" s="82"/>
      <c r="K2106" s="82"/>
      <c r="L2106" s="82"/>
      <c r="M2106" s="82"/>
      <c r="N2106" s="82"/>
      <c r="O2106" s="82"/>
      <c r="P2106" s="82"/>
      <c r="Q2106" s="82"/>
      <c r="R2106" s="82"/>
      <c r="S2106" s="82"/>
      <c r="T2106" s="82"/>
      <c r="U2106" s="82"/>
      <c r="V2106" s="82"/>
      <c r="W2106" s="82"/>
      <c r="X2106" s="82"/>
    </row>
    <row r="2107" spans="8:24" x14ac:dyDescent="0.3">
      <c r="I2107" s="82"/>
      <c r="J2107" s="82"/>
      <c r="K2107" s="82"/>
      <c r="L2107" s="82"/>
      <c r="M2107" s="82"/>
      <c r="N2107" s="82"/>
      <c r="O2107" s="82"/>
      <c r="P2107" s="82"/>
      <c r="Q2107" s="82"/>
      <c r="R2107" s="82"/>
      <c r="S2107" s="82"/>
      <c r="T2107" s="82"/>
      <c r="U2107" s="82"/>
      <c r="V2107" s="82"/>
      <c r="W2107" s="82"/>
      <c r="X2107" s="82"/>
    </row>
    <row r="2108" spans="8:24" x14ac:dyDescent="0.3">
      <c r="I2108" s="82"/>
      <c r="J2108" s="82"/>
      <c r="K2108" s="82"/>
      <c r="L2108" s="82"/>
      <c r="M2108" s="82"/>
      <c r="N2108" s="82"/>
      <c r="O2108" s="82"/>
      <c r="P2108" s="82"/>
      <c r="Q2108" s="82"/>
      <c r="R2108" s="82"/>
      <c r="S2108" s="82"/>
      <c r="T2108" s="82"/>
      <c r="U2108" s="82"/>
      <c r="V2108" s="82"/>
      <c r="W2108" s="82"/>
      <c r="X2108" s="82"/>
    </row>
    <row r="2109" spans="8:24" x14ac:dyDescent="0.3">
      <c r="I2109" s="82"/>
      <c r="J2109" s="82"/>
      <c r="K2109" s="82"/>
      <c r="L2109" s="82"/>
      <c r="M2109" s="82"/>
      <c r="N2109" s="82"/>
      <c r="O2109" s="82"/>
      <c r="P2109" s="82"/>
      <c r="Q2109" s="82"/>
      <c r="R2109" s="82"/>
      <c r="S2109" s="82"/>
      <c r="T2109" s="82"/>
      <c r="U2109" s="82"/>
      <c r="V2109" s="82"/>
      <c r="W2109" s="82"/>
      <c r="X2109" s="82"/>
    </row>
    <row r="2110" spans="8:24" x14ac:dyDescent="0.3">
      <c r="I2110" s="82"/>
      <c r="J2110" s="82"/>
      <c r="K2110" s="82"/>
      <c r="L2110" s="82"/>
      <c r="M2110" s="82"/>
      <c r="N2110" s="82"/>
      <c r="O2110" s="82"/>
      <c r="P2110" s="82"/>
      <c r="Q2110" s="82"/>
      <c r="R2110" s="82"/>
      <c r="S2110" s="82"/>
      <c r="T2110" s="82"/>
      <c r="U2110" s="82"/>
      <c r="V2110" s="82"/>
      <c r="W2110" s="82"/>
      <c r="X2110" s="82"/>
    </row>
    <row r="2111" spans="8:24" x14ac:dyDescent="0.3">
      <c r="I2111" s="82"/>
      <c r="J2111" s="82"/>
      <c r="K2111" s="82"/>
      <c r="L2111" s="82"/>
      <c r="M2111" s="82"/>
      <c r="N2111" s="82"/>
      <c r="O2111" s="82"/>
      <c r="P2111" s="82"/>
      <c r="Q2111" s="82"/>
      <c r="R2111" s="82"/>
      <c r="S2111" s="82"/>
      <c r="T2111" s="82"/>
      <c r="U2111" s="82"/>
      <c r="V2111" s="82"/>
      <c r="W2111" s="82"/>
      <c r="X2111" s="82"/>
    </row>
    <row r="2112" spans="8:24" x14ac:dyDescent="0.3">
      <c r="I2112" s="82"/>
      <c r="J2112" s="82"/>
      <c r="K2112" s="82"/>
      <c r="L2112" s="82"/>
      <c r="M2112" s="82"/>
      <c r="N2112" s="82"/>
      <c r="O2112" s="82"/>
      <c r="P2112" s="82"/>
      <c r="Q2112" s="82"/>
      <c r="R2112" s="82"/>
      <c r="S2112" s="82"/>
      <c r="T2112" s="82"/>
      <c r="U2112" s="82"/>
      <c r="V2112" s="82"/>
      <c r="W2112" s="82"/>
      <c r="X2112" s="82"/>
    </row>
    <row r="2113" spans="9:24" x14ac:dyDescent="0.3">
      <c r="I2113" s="82"/>
      <c r="J2113" s="82"/>
      <c r="K2113" s="82"/>
      <c r="L2113" s="82"/>
      <c r="M2113" s="82"/>
      <c r="N2113" s="82"/>
      <c r="O2113" s="82"/>
      <c r="P2113" s="82"/>
      <c r="Q2113" s="82"/>
      <c r="R2113" s="82"/>
      <c r="S2113" s="82"/>
      <c r="T2113" s="82"/>
      <c r="U2113" s="82"/>
      <c r="V2113" s="82"/>
      <c r="W2113" s="82"/>
      <c r="X2113" s="82"/>
    </row>
    <row r="2114" spans="9:24" x14ac:dyDescent="0.3">
      <c r="I2114" s="82"/>
      <c r="J2114" s="82"/>
      <c r="K2114" s="82"/>
      <c r="L2114" s="82"/>
      <c r="M2114" s="82"/>
      <c r="N2114" s="82"/>
      <c r="O2114" s="82"/>
      <c r="P2114" s="82"/>
      <c r="Q2114" s="82"/>
      <c r="R2114" s="82"/>
      <c r="S2114" s="82"/>
      <c r="T2114" s="82"/>
      <c r="U2114" s="82"/>
      <c r="V2114" s="82"/>
      <c r="W2114" s="82"/>
      <c r="X2114" s="82"/>
    </row>
    <row r="2115" spans="9:24" x14ac:dyDescent="0.3">
      <c r="I2115" s="82"/>
      <c r="J2115" s="82"/>
      <c r="K2115" s="82"/>
      <c r="L2115" s="82"/>
      <c r="M2115" s="82"/>
      <c r="N2115" s="82"/>
      <c r="O2115" s="82"/>
      <c r="P2115" s="82"/>
      <c r="Q2115" s="82"/>
      <c r="R2115" s="82"/>
      <c r="S2115" s="82"/>
      <c r="T2115" s="82"/>
      <c r="U2115" s="82"/>
      <c r="V2115" s="82"/>
      <c r="W2115" s="82"/>
      <c r="X2115" s="82"/>
    </row>
    <row r="2116" spans="9:24" x14ac:dyDescent="0.3">
      <c r="I2116" s="82"/>
      <c r="J2116" s="82"/>
      <c r="K2116" s="82"/>
      <c r="L2116" s="82"/>
      <c r="M2116" s="82"/>
      <c r="N2116" s="82"/>
      <c r="O2116" s="82"/>
      <c r="P2116" s="82"/>
      <c r="Q2116" s="82"/>
      <c r="R2116" s="82"/>
      <c r="S2116" s="82"/>
      <c r="T2116" s="82"/>
      <c r="U2116" s="82"/>
      <c r="V2116" s="82"/>
      <c r="W2116" s="82"/>
      <c r="X2116" s="82"/>
    </row>
    <row r="2117" spans="9:24" x14ac:dyDescent="0.3">
      <c r="I2117" s="82"/>
      <c r="J2117" s="82"/>
      <c r="K2117" s="82"/>
      <c r="L2117" s="82"/>
      <c r="M2117" s="82"/>
      <c r="N2117" s="82"/>
      <c r="O2117" s="82"/>
      <c r="P2117" s="82"/>
      <c r="Q2117" s="82"/>
      <c r="R2117" s="82"/>
      <c r="S2117" s="82"/>
      <c r="T2117" s="82"/>
      <c r="U2117" s="82"/>
      <c r="V2117" s="82"/>
      <c r="W2117" s="82"/>
      <c r="X2117" s="82"/>
    </row>
    <row r="2118" spans="9:24" x14ac:dyDescent="0.3">
      <c r="I2118" s="82"/>
      <c r="J2118" s="82"/>
      <c r="K2118" s="82"/>
      <c r="L2118" s="82"/>
      <c r="M2118" s="82"/>
      <c r="N2118" s="82"/>
      <c r="O2118" s="82"/>
      <c r="P2118" s="82"/>
      <c r="Q2118" s="82"/>
      <c r="R2118" s="82"/>
      <c r="S2118" s="82"/>
      <c r="T2118" s="82"/>
      <c r="U2118" s="82"/>
      <c r="V2118" s="82"/>
      <c r="W2118" s="82"/>
      <c r="X2118" s="82"/>
    </row>
    <row r="2119" spans="9:24" x14ac:dyDescent="0.3">
      <c r="I2119" s="82"/>
      <c r="J2119" s="82"/>
      <c r="K2119" s="82"/>
      <c r="L2119" s="82"/>
      <c r="M2119" s="82"/>
      <c r="N2119" s="82"/>
      <c r="O2119" s="82"/>
      <c r="P2119" s="82"/>
      <c r="Q2119" s="82"/>
      <c r="R2119" s="82"/>
      <c r="S2119" s="82"/>
      <c r="T2119" s="82"/>
      <c r="U2119" s="82"/>
      <c r="V2119" s="82"/>
      <c r="W2119" s="82"/>
      <c r="X2119" s="82"/>
    </row>
    <row r="2120" spans="9:24" x14ac:dyDescent="0.3">
      <c r="I2120" s="82"/>
      <c r="J2120" s="82"/>
      <c r="K2120" s="82"/>
      <c r="L2120" s="82"/>
      <c r="M2120" s="82"/>
      <c r="N2120" s="82"/>
      <c r="O2120" s="82"/>
      <c r="P2120" s="82"/>
      <c r="Q2120" s="82"/>
      <c r="R2120" s="82"/>
      <c r="S2120" s="82"/>
      <c r="T2120" s="82"/>
      <c r="U2120" s="82"/>
      <c r="V2120" s="82"/>
      <c r="W2120" s="82"/>
      <c r="X2120" s="82"/>
    </row>
    <row r="2121" spans="9:24" x14ac:dyDescent="0.3">
      <c r="I2121" s="82"/>
      <c r="J2121" s="82"/>
      <c r="K2121" s="82"/>
      <c r="L2121" s="82"/>
      <c r="M2121" s="82"/>
      <c r="N2121" s="82"/>
      <c r="O2121" s="82"/>
      <c r="P2121" s="82"/>
      <c r="Q2121" s="82"/>
      <c r="R2121" s="82"/>
      <c r="S2121" s="82"/>
      <c r="T2121" s="82"/>
      <c r="U2121" s="82"/>
      <c r="V2121" s="82"/>
      <c r="W2121" s="82"/>
      <c r="X2121" s="82"/>
    </row>
    <row r="2122" spans="9:24" x14ac:dyDescent="0.3">
      <c r="I2122" s="82"/>
      <c r="J2122" s="82"/>
      <c r="K2122" s="82"/>
      <c r="L2122" s="82"/>
      <c r="M2122" s="82"/>
      <c r="N2122" s="82"/>
      <c r="O2122" s="82"/>
      <c r="P2122" s="82"/>
      <c r="Q2122" s="82"/>
      <c r="R2122" s="82"/>
      <c r="S2122" s="82"/>
      <c r="T2122" s="82"/>
      <c r="U2122" s="82"/>
      <c r="V2122" s="82"/>
      <c r="W2122" s="82"/>
      <c r="X2122" s="82"/>
    </row>
    <row r="2123" spans="9:24" x14ac:dyDescent="0.3">
      <c r="I2123" s="82"/>
      <c r="J2123" s="82"/>
      <c r="K2123" s="82"/>
      <c r="L2123" s="82"/>
      <c r="M2123" s="82"/>
      <c r="N2123" s="82"/>
      <c r="O2123" s="82"/>
      <c r="P2123" s="82"/>
      <c r="Q2123" s="82"/>
      <c r="R2123" s="82"/>
      <c r="S2123" s="82"/>
      <c r="T2123" s="82"/>
      <c r="U2123" s="82"/>
      <c r="V2123" s="82"/>
      <c r="W2123" s="82"/>
      <c r="X2123" s="82"/>
    </row>
    <row r="2124" spans="9:24" x14ac:dyDescent="0.3">
      <c r="I2124" s="82"/>
      <c r="J2124" s="82"/>
      <c r="K2124" s="82"/>
      <c r="L2124" s="82"/>
      <c r="M2124" s="82"/>
      <c r="N2124" s="82"/>
      <c r="O2124" s="82"/>
      <c r="P2124" s="82"/>
      <c r="Q2124" s="82"/>
      <c r="R2124" s="82"/>
      <c r="S2124" s="82"/>
      <c r="T2124" s="82"/>
      <c r="U2124" s="82"/>
      <c r="V2124" s="82"/>
      <c r="W2124" s="82"/>
      <c r="X2124" s="82"/>
    </row>
    <row r="2125" spans="9:24" x14ac:dyDescent="0.3">
      <c r="I2125" s="82"/>
      <c r="J2125" s="82"/>
      <c r="K2125" s="82"/>
      <c r="L2125" s="82"/>
      <c r="M2125" s="82"/>
      <c r="N2125" s="82"/>
      <c r="O2125" s="82"/>
      <c r="P2125" s="82"/>
      <c r="Q2125" s="82"/>
      <c r="R2125" s="82"/>
      <c r="S2125" s="82"/>
      <c r="T2125" s="82"/>
      <c r="U2125" s="82"/>
      <c r="V2125" s="82"/>
      <c r="W2125" s="82"/>
      <c r="X2125" s="82"/>
    </row>
    <row r="2126" spans="9:24" x14ac:dyDescent="0.3">
      <c r="I2126" s="82"/>
      <c r="J2126" s="82"/>
      <c r="K2126" s="82"/>
      <c r="L2126" s="82"/>
      <c r="M2126" s="82"/>
      <c r="N2126" s="82"/>
      <c r="O2126" s="82"/>
      <c r="P2126" s="82"/>
      <c r="Q2126" s="82"/>
      <c r="R2126" s="82"/>
      <c r="S2126" s="82"/>
      <c r="T2126" s="82"/>
      <c r="U2126" s="82"/>
      <c r="V2126" s="82"/>
      <c r="W2126" s="82"/>
      <c r="X2126" s="82"/>
    </row>
    <row r="2127" spans="9:24" x14ac:dyDescent="0.3">
      <c r="I2127" s="82"/>
      <c r="J2127" s="82"/>
      <c r="K2127" s="82"/>
      <c r="L2127" s="82"/>
      <c r="M2127" s="82"/>
      <c r="N2127" s="82"/>
      <c r="O2127" s="82"/>
      <c r="P2127" s="82"/>
      <c r="Q2127" s="82"/>
      <c r="R2127" s="82"/>
      <c r="S2127" s="82"/>
      <c r="T2127" s="82"/>
      <c r="U2127" s="82"/>
      <c r="V2127" s="82"/>
      <c r="W2127" s="82"/>
      <c r="X2127" s="82"/>
    </row>
    <row r="2128" spans="9:24" x14ac:dyDescent="0.3">
      <c r="I2128" s="82"/>
      <c r="J2128" s="82"/>
      <c r="K2128" s="82"/>
      <c r="L2128" s="82"/>
      <c r="M2128" s="82"/>
      <c r="N2128" s="82"/>
      <c r="O2128" s="82"/>
      <c r="P2128" s="82"/>
      <c r="Q2128" s="82"/>
      <c r="R2128" s="82"/>
      <c r="S2128" s="82"/>
      <c r="T2128" s="82"/>
      <c r="U2128" s="82"/>
      <c r="V2128" s="82"/>
      <c r="W2128" s="82"/>
      <c r="X2128" s="82"/>
    </row>
    <row r="2129" spans="9:24" x14ac:dyDescent="0.3">
      <c r="I2129" s="82"/>
      <c r="J2129" s="82"/>
      <c r="K2129" s="82"/>
      <c r="L2129" s="82"/>
      <c r="M2129" s="82"/>
      <c r="N2129" s="82"/>
      <c r="O2129" s="82"/>
      <c r="P2129" s="82"/>
      <c r="Q2129" s="82"/>
      <c r="R2129" s="82"/>
      <c r="S2129" s="82"/>
      <c r="T2129" s="82"/>
      <c r="U2129" s="82"/>
      <c r="V2129" s="82"/>
      <c r="W2129" s="82"/>
      <c r="X2129" s="82"/>
    </row>
    <row r="2130" spans="9:24" x14ac:dyDescent="0.3">
      <c r="I2130" s="82"/>
      <c r="J2130" s="82"/>
      <c r="K2130" s="82"/>
      <c r="L2130" s="82"/>
      <c r="M2130" s="82"/>
      <c r="N2130" s="82"/>
      <c r="O2130" s="82"/>
      <c r="P2130" s="82"/>
      <c r="Q2130" s="82"/>
      <c r="R2130" s="82"/>
      <c r="S2130" s="82"/>
      <c r="T2130" s="82"/>
      <c r="U2130" s="82"/>
      <c r="V2130" s="82"/>
      <c r="W2130" s="82"/>
      <c r="X2130" s="82"/>
    </row>
    <row r="2131" spans="9:24" x14ac:dyDescent="0.3">
      <c r="I2131" s="82"/>
      <c r="J2131" s="82"/>
      <c r="K2131" s="82"/>
      <c r="L2131" s="82"/>
      <c r="M2131" s="82"/>
      <c r="N2131" s="82"/>
      <c r="O2131" s="82"/>
      <c r="P2131" s="82"/>
      <c r="Q2131" s="82"/>
      <c r="R2131" s="82"/>
      <c r="S2131" s="82"/>
      <c r="T2131" s="82"/>
      <c r="U2131" s="82"/>
      <c r="V2131" s="82"/>
      <c r="W2131" s="82"/>
      <c r="X2131" s="82"/>
    </row>
    <row r="2132" spans="9:24" x14ac:dyDescent="0.3">
      <c r="I2132" s="82"/>
      <c r="J2132" s="82"/>
      <c r="K2132" s="82"/>
      <c r="L2132" s="82"/>
      <c r="M2132" s="82"/>
      <c r="N2132" s="82"/>
      <c r="O2132" s="82"/>
      <c r="P2132" s="82"/>
      <c r="Q2132" s="82"/>
      <c r="R2132" s="82"/>
      <c r="S2132" s="82"/>
      <c r="T2132" s="82"/>
      <c r="U2132" s="82"/>
      <c r="V2132" s="82"/>
      <c r="W2132" s="82"/>
      <c r="X2132" s="82"/>
    </row>
    <row r="2133" spans="9:24" x14ac:dyDescent="0.3">
      <c r="I2133" s="82"/>
      <c r="J2133" s="82"/>
      <c r="K2133" s="82"/>
      <c r="L2133" s="82"/>
      <c r="M2133" s="82"/>
      <c r="N2133" s="82"/>
      <c r="O2133" s="82"/>
      <c r="P2133" s="82"/>
      <c r="Q2133" s="82"/>
      <c r="R2133" s="82"/>
      <c r="S2133" s="82"/>
      <c r="T2133" s="82"/>
      <c r="U2133" s="82"/>
      <c r="V2133" s="82"/>
      <c r="W2133" s="82"/>
      <c r="X2133" s="82"/>
    </row>
    <row r="2134" spans="9:24" x14ac:dyDescent="0.3">
      <c r="I2134" s="82"/>
      <c r="J2134" s="82"/>
      <c r="K2134" s="82"/>
      <c r="L2134" s="82"/>
      <c r="M2134" s="82"/>
      <c r="N2134" s="82"/>
      <c r="O2134" s="82"/>
      <c r="P2134" s="82"/>
      <c r="Q2134" s="82"/>
      <c r="R2134" s="82"/>
      <c r="S2134" s="82"/>
      <c r="T2134" s="82"/>
      <c r="U2134" s="82"/>
      <c r="V2134" s="82"/>
      <c r="W2134" s="82"/>
      <c r="X2134" s="82"/>
    </row>
    <row r="2135" spans="9:24" x14ac:dyDescent="0.3">
      <c r="I2135" s="82"/>
      <c r="J2135" s="82"/>
      <c r="K2135" s="82"/>
      <c r="L2135" s="82"/>
      <c r="M2135" s="82"/>
      <c r="N2135" s="82"/>
      <c r="O2135" s="82"/>
      <c r="P2135" s="82"/>
      <c r="Q2135" s="82"/>
      <c r="R2135" s="82"/>
      <c r="S2135" s="82"/>
      <c r="T2135" s="82"/>
      <c r="U2135" s="82"/>
      <c r="V2135" s="82"/>
      <c r="W2135" s="82"/>
      <c r="X2135" s="82"/>
    </row>
    <row r="2136" spans="9:24" x14ac:dyDescent="0.3">
      <c r="I2136" s="82"/>
      <c r="J2136" s="82"/>
      <c r="K2136" s="82"/>
      <c r="L2136" s="82"/>
      <c r="M2136" s="82"/>
      <c r="N2136" s="82"/>
      <c r="O2136" s="82"/>
      <c r="P2136" s="82"/>
      <c r="Q2136" s="82"/>
      <c r="R2136" s="82"/>
      <c r="S2136" s="82"/>
      <c r="T2136" s="82"/>
      <c r="U2136" s="82"/>
      <c r="V2136" s="82"/>
      <c r="W2136" s="82"/>
      <c r="X2136" s="82"/>
    </row>
    <row r="2137" spans="9:24" x14ac:dyDescent="0.3">
      <c r="I2137" s="82"/>
      <c r="J2137" s="82"/>
      <c r="K2137" s="82"/>
      <c r="L2137" s="82"/>
      <c r="M2137" s="82"/>
      <c r="N2137" s="82"/>
      <c r="O2137" s="82"/>
      <c r="P2137" s="82"/>
      <c r="Q2137" s="82"/>
      <c r="R2137" s="82"/>
      <c r="S2137" s="82"/>
      <c r="T2137" s="82"/>
      <c r="U2137" s="82"/>
      <c r="V2137" s="82"/>
      <c r="W2137" s="82"/>
      <c r="X2137" s="82"/>
    </row>
    <row r="2138" spans="9:24" x14ac:dyDescent="0.3">
      <c r="I2138" s="82"/>
      <c r="J2138" s="82"/>
      <c r="K2138" s="82"/>
      <c r="L2138" s="82"/>
      <c r="M2138" s="82"/>
      <c r="N2138" s="82"/>
      <c r="O2138" s="82"/>
      <c r="P2138" s="82"/>
      <c r="Q2138" s="82"/>
      <c r="R2138" s="82"/>
      <c r="S2138" s="82"/>
      <c r="T2138" s="82"/>
      <c r="U2138" s="82"/>
      <c r="V2138" s="82"/>
      <c r="W2138" s="82"/>
      <c r="X2138" s="82"/>
    </row>
    <row r="2139" spans="9:24" x14ac:dyDescent="0.3">
      <c r="I2139" s="82"/>
      <c r="J2139" s="82"/>
      <c r="K2139" s="82"/>
      <c r="L2139" s="82"/>
      <c r="M2139" s="82"/>
      <c r="N2139" s="82"/>
      <c r="O2139" s="82"/>
      <c r="P2139" s="82"/>
      <c r="Q2139" s="82"/>
      <c r="R2139" s="82"/>
      <c r="S2139" s="82"/>
      <c r="T2139" s="82"/>
      <c r="U2139" s="82"/>
      <c r="V2139" s="82"/>
      <c r="W2139" s="82"/>
      <c r="X2139" s="82"/>
    </row>
    <row r="2140" spans="9:24" x14ac:dyDescent="0.3">
      <c r="I2140" s="82"/>
      <c r="J2140" s="82"/>
      <c r="K2140" s="82"/>
      <c r="L2140" s="82"/>
      <c r="M2140" s="82"/>
      <c r="N2140" s="82"/>
      <c r="O2140" s="82"/>
      <c r="P2140" s="82"/>
      <c r="Q2140" s="82"/>
      <c r="R2140" s="82"/>
      <c r="S2140" s="82"/>
      <c r="T2140" s="82"/>
      <c r="U2140" s="82"/>
      <c r="V2140" s="82"/>
      <c r="W2140" s="82"/>
      <c r="X2140" s="82"/>
    </row>
    <row r="2141" spans="9:24" x14ac:dyDescent="0.3">
      <c r="I2141" s="82"/>
      <c r="J2141" s="82"/>
      <c r="K2141" s="82"/>
      <c r="L2141" s="82"/>
      <c r="M2141" s="82"/>
      <c r="N2141" s="82"/>
      <c r="O2141" s="82"/>
      <c r="P2141" s="82"/>
      <c r="Q2141" s="82"/>
      <c r="R2141" s="82"/>
      <c r="S2141" s="82"/>
      <c r="T2141" s="82"/>
      <c r="U2141" s="82"/>
      <c r="V2141" s="82"/>
      <c r="W2141" s="82"/>
      <c r="X2141" s="82"/>
    </row>
    <row r="2142" spans="9:24" x14ac:dyDescent="0.3">
      <c r="I2142" s="82"/>
      <c r="J2142" s="82"/>
      <c r="K2142" s="82"/>
      <c r="L2142" s="82"/>
      <c r="M2142" s="82"/>
      <c r="N2142" s="82"/>
      <c r="O2142" s="82"/>
      <c r="P2142" s="82"/>
      <c r="Q2142" s="82"/>
      <c r="R2142" s="82"/>
      <c r="S2142" s="82"/>
      <c r="T2142" s="82"/>
      <c r="U2142" s="82"/>
      <c r="V2142" s="82"/>
      <c r="W2142" s="82"/>
      <c r="X2142" s="82"/>
    </row>
    <row r="2143" spans="9:24" x14ac:dyDescent="0.3">
      <c r="I2143" s="82"/>
      <c r="J2143" s="82"/>
      <c r="K2143" s="82"/>
      <c r="L2143" s="82"/>
      <c r="M2143" s="82"/>
      <c r="N2143" s="82"/>
      <c r="O2143" s="82"/>
      <c r="P2143" s="82"/>
      <c r="Q2143" s="82"/>
      <c r="R2143" s="82"/>
      <c r="S2143" s="82"/>
      <c r="T2143" s="82"/>
      <c r="U2143" s="82"/>
      <c r="V2143" s="82"/>
      <c r="W2143" s="82"/>
      <c r="X2143" s="82"/>
    </row>
    <row r="2144" spans="9:24" x14ac:dyDescent="0.3">
      <c r="I2144" s="82"/>
      <c r="J2144" s="82"/>
      <c r="K2144" s="82"/>
      <c r="L2144" s="82"/>
      <c r="M2144" s="82"/>
      <c r="N2144" s="82"/>
      <c r="O2144" s="82"/>
      <c r="P2144" s="82"/>
      <c r="Q2144" s="82"/>
      <c r="R2144" s="82"/>
      <c r="S2144" s="82"/>
      <c r="T2144" s="82"/>
      <c r="U2144" s="82"/>
      <c r="V2144" s="82"/>
      <c r="W2144" s="82"/>
      <c r="X2144" s="82"/>
    </row>
    <row r="2145" spans="9:24" x14ac:dyDescent="0.3">
      <c r="I2145" s="82"/>
      <c r="J2145" s="82"/>
      <c r="K2145" s="82"/>
      <c r="L2145" s="82"/>
      <c r="M2145" s="82"/>
      <c r="N2145" s="82"/>
      <c r="O2145" s="82"/>
      <c r="P2145" s="82"/>
      <c r="Q2145" s="82"/>
      <c r="R2145" s="82"/>
      <c r="S2145" s="82"/>
      <c r="T2145" s="82"/>
      <c r="U2145" s="82"/>
      <c r="V2145" s="82"/>
      <c r="W2145" s="82"/>
      <c r="X2145" s="82"/>
    </row>
    <row r="2146" spans="9:24" x14ac:dyDescent="0.3">
      <c r="I2146" s="82"/>
      <c r="J2146" s="82"/>
      <c r="K2146" s="82"/>
      <c r="L2146" s="82"/>
      <c r="M2146" s="82"/>
      <c r="N2146" s="82"/>
      <c r="O2146" s="82"/>
      <c r="P2146" s="82"/>
      <c r="Q2146" s="82"/>
      <c r="R2146" s="82"/>
      <c r="S2146" s="82"/>
      <c r="T2146" s="82"/>
      <c r="U2146" s="82"/>
      <c r="V2146" s="82"/>
      <c r="W2146" s="82"/>
      <c r="X2146" s="82"/>
    </row>
    <row r="2147" spans="9:24" x14ac:dyDescent="0.3">
      <c r="I2147" s="82"/>
      <c r="J2147" s="82"/>
      <c r="K2147" s="82"/>
      <c r="L2147" s="82"/>
      <c r="M2147" s="82"/>
      <c r="N2147" s="82"/>
      <c r="O2147" s="82"/>
      <c r="P2147" s="82"/>
      <c r="Q2147" s="82"/>
      <c r="R2147" s="82"/>
      <c r="S2147" s="82"/>
      <c r="T2147" s="82"/>
      <c r="U2147" s="82"/>
      <c r="V2147" s="82"/>
      <c r="W2147" s="82"/>
      <c r="X2147" s="82"/>
    </row>
    <row r="2148" spans="9:24" x14ac:dyDescent="0.3">
      <c r="I2148" s="82"/>
      <c r="J2148" s="82"/>
      <c r="K2148" s="82"/>
      <c r="L2148" s="82"/>
      <c r="M2148" s="82"/>
      <c r="N2148" s="82"/>
      <c r="O2148" s="82"/>
      <c r="P2148" s="82"/>
      <c r="Q2148" s="82"/>
      <c r="R2148" s="82"/>
      <c r="S2148" s="82"/>
      <c r="T2148" s="82"/>
      <c r="U2148" s="82"/>
      <c r="V2148" s="82"/>
      <c r="W2148" s="82"/>
      <c r="X2148" s="82"/>
    </row>
    <row r="2149" spans="9:24" x14ac:dyDescent="0.3">
      <c r="I2149" s="82"/>
      <c r="J2149" s="82"/>
      <c r="K2149" s="82"/>
      <c r="L2149" s="82"/>
      <c r="M2149" s="82"/>
      <c r="N2149" s="82"/>
      <c r="O2149" s="82"/>
      <c r="P2149" s="82"/>
      <c r="Q2149" s="82"/>
      <c r="R2149" s="82"/>
      <c r="S2149" s="82"/>
      <c r="T2149" s="82"/>
      <c r="U2149" s="82"/>
      <c r="V2149" s="82"/>
      <c r="W2149" s="82"/>
      <c r="X2149" s="82"/>
    </row>
    <row r="2150" spans="9:24" x14ac:dyDescent="0.3">
      <c r="I2150" s="82"/>
      <c r="J2150" s="82"/>
      <c r="K2150" s="82"/>
      <c r="L2150" s="82"/>
      <c r="M2150" s="82"/>
      <c r="N2150" s="82"/>
      <c r="O2150" s="82"/>
      <c r="P2150" s="82"/>
      <c r="Q2150" s="82"/>
      <c r="R2150" s="82"/>
      <c r="S2150" s="82"/>
      <c r="T2150" s="82"/>
      <c r="U2150" s="82"/>
      <c r="V2150" s="82"/>
      <c r="W2150" s="82"/>
      <c r="X2150" s="82"/>
    </row>
    <row r="2151" spans="9:24" x14ac:dyDescent="0.3">
      <c r="I2151" s="82"/>
      <c r="J2151" s="82"/>
      <c r="K2151" s="82"/>
      <c r="L2151" s="82"/>
      <c r="M2151" s="82"/>
      <c r="N2151" s="82"/>
      <c r="O2151" s="82"/>
      <c r="P2151" s="82"/>
      <c r="Q2151" s="82"/>
      <c r="R2151" s="82"/>
      <c r="S2151" s="82"/>
      <c r="T2151" s="82"/>
      <c r="U2151" s="82"/>
      <c r="V2151" s="82"/>
      <c r="W2151" s="82"/>
      <c r="X2151" s="82"/>
    </row>
    <row r="2152" spans="9:24" x14ac:dyDescent="0.3">
      <c r="I2152" s="82"/>
      <c r="J2152" s="82"/>
      <c r="K2152" s="82"/>
      <c r="L2152" s="82"/>
      <c r="M2152" s="82"/>
      <c r="N2152" s="82"/>
      <c r="O2152" s="82"/>
      <c r="P2152" s="82"/>
      <c r="Q2152" s="82"/>
      <c r="R2152" s="82"/>
      <c r="S2152" s="82"/>
      <c r="T2152" s="82"/>
      <c r="U2152" s="82"/>
      <c r="V2152" s="82"/>
      <c r="W2152" s="82"/>
      <c r="X2152" s="82"/>
    </row>
    <row r="2153" spans="9:24" x14ac:dyDescent="0.3">
      <c r="I2153" s="82"/>
      <c r="J2153" s="82"/>
      <c r="K2153" s="82"/>
      <c r="L2153" s="82"/>
      <c r="M2153" s="82"/>
      <c r="N2153" s="82"/>
      <c r="O2153" s="82"/>
      <c r="P2153" s="82"/>
      <c r="Q2153" s="82"/>
      <c r="R2153" s="82"/>
      <c r="S2153" s="82"/>
      <c r="T2153" s="82"/>
      <c r="U2153" s="82"/>
      <c r="V2153" s="82"/>
      <c r="W2153" s="82"/>
      <c r="X2153" s="82"/>
    </row>
    <row r="2154" spans="9:24" x14ac:dyDescent="0.3">
      <c r="I2154" s="82"/>
      <c r="J2154" s="82"/>
      <c r="K2154" s="82"/>
      <c r="L2154" s="82"/>
      <c r="M2154" s="82"/>
      <c r="N2154" s="82"/>
      <c r="O2154" s="82"/>
      <c r="P2154" s="82"/>
      <c r="Q2154" s="82"/>
      <c r="R2154" s="82"/>
      <c r="S2154" s="82"/>
      <c r="T2154" s="82"/>
      <c r="U2154" s="82"/>
      <c r="V2154" s="82"/>
      <c r="W2154" s="82"/>
      <c r="X2154" s="82"/>
    </row>
    <row r="2155" spans="9:24" x14ac:dyDescent="0.3">
      <c r="I2155" s="82"/>
      <c r="J2155" s="82"/>
      <c r="K2155" s="82"/>
      <c r="L2155" s="82"/>
      <c r="M2155" s="82"/>
      <c r="N2155" s="82"/>
      <c r="O2155" s="82"/>
      <c r="P2155" s="82"/>
      <c r="Q2155" s="82"/>
      <c r="R2155" s="82"/>
      <c r="S2155" s="82"/>
      <c r="T2155" s="82"/>
      <c r="U2155" s="82"/>
      <c r="V2155" s="82"/>
      <c r="W2155" s="82"/>
      <c r="X2155" s="82"/>
    </row>
    <row r="2156" spans="9:24" x14ac:dyDescent="0.3">
      <c r="I2156" s="82"/>
      <c r="J2156" s="82"/>
      <c r="K2156" s="82"/>
      <c r="L2156" s="82"/>
      <c r="M2156" s="82"/>
      <c r="N2156" s="82"/>
      <c r="O2156" s="82"/>
      <c r="P2156" s="82"/>
      <c r="Q2156" s="82"/>
      <c r="R2156" s="82"/>
      <c r="S2156" s="82"/>
      <c r="T2156" s="82"/>
      <c r="U2156" s="82"/>
      <c r="V2156" s="82"/>
      <c r="W2156" s="82"/>
      <c r="X2156" s="82"/>
    </row>
    <row r="2157" spans="9:24" x14ac:dyDescent="0.3">
      <c r="J2157" s="82"/>
      <c r="K2157" s="82"/>
      <c r="L2157" s="82"/>
      <c r="M2157" s="82"/>
      <c r="N2157" s="82"/>
      <c r="O2157" s="82"/>
      <c r="P2157" s="82"/>
      <c r="Q2157" s="82"/>
      <c r="R2157" s="82"/>
      <c r="S2157" s="82"/>
      <c r="T2157" s="82"/>
      <c r="U2157" s="82"/>
      <c r="V2157" s="82"/>
      <c r="W2157" s="82"/>
      <c r="X2157" s="82"/>
    </row>
    <row r="2158" spans="9:24" x14ac:dyDescent="0.3">
      <c r="J2158" s="82"/>
      <c r="K2158" s="82"/>
      <c r="L2158" s="82"/>
      <c r="M2158" s="82"/>
      <c r="N2158" s="82"/>
      <c r="O2158" s="82"/>
      <c r="P2158" s="82"/>
      <c r="Q2158" s="82"/>
      <c r="R2158" s="82"/>
      <c r="S2158" s="82"/>
      <c r="T2158" s="82"/>
      <c r="U2158" s="82"/>
      <c r="V2158" s="82"/>
      <c r="W2158" s="82"/>
      <c r="X2158" s="82"/>
    </row>
    <row r="2159" spans="9:24" x14ac:dyDescent="0.3">
      <c r="J2159" s="82"/>
      <c r="K2159" s="82"/>
      <c r="L2159" s="82"/>
      <c r="M2159" s="82"/>
      <c r="N2159" s="82"/>
      <c r="O2159" s="82"/>
      <c r="P2159" s="82"/>
      <c r="Q2159" s="82"/>
      <c r="R2159" s="82"/>
      <c r="S2159" s="82"/>
      <c r="T2159" s="82"/>
      <c r="U2159" s="82"/>
      <c r="V2159" s="82"/>
      <c r="W2159" s="82"/>
      <c r="X2159" s="82"/>
    </row>
    <row r="2160" spans="9:24" x14ac:dyDescent="0.3">
      <c r="J2160" s="82"/>
      <c r="K2160" s="82"/>
      <c r="L2160" s="82"/>
      <c r="M2160" s="82"/>
      <c r="N2160" s="82"/>
      <c r="O2160" s="82"/>
      <c r="P2160" s="82"/>
      <c r="Q2160" s="82"/>
      <c r="R2160" s="82"/>
      <c r="S2160" s="82"/>
      <c r="T2160" s="82"/>
      <c r="U2160" s="82"/>
      <c r="V2160" s="82"/>
      <c r="W2160" s="82"/>
      <c r="X2160" s="82"/>
    </row>
    <row r="2161" spans="10:24" x14ac:dyDescent="0.3">
      <c r="J2161" s="82"/>
      <c r="K2161" s="82"/>
      <c r="L2161" s="82"/>
      <c r="M2161" s="82"/>
      <c r="N2161" s="82"/>
      <c r="O2161" s="82"/>
      <c r="P2161" s="82"/>
      <c r="Q2161" s="82"/>
      <c r="R2161" s="82"/>
      <c r="S2161" s="82"/>
      <c r="T2161" s="82"/>
      <c r="U2161" s="82"/>
      <c r="V2161" s="82"/>
      <c r="W2161" s="82"/>
      <c r="X2161" s="82"/>
    </row>
    <row r="2162" spans="10:24" x14ac:dyDescent="0.3">
      <c r="J2162" s="82"/>
      <c r="K2162" s="82"/>
      <c r="L2162" s="82"/>
      <c r="M2162" s="82"/>
      <c r="N2162" s="82"/>
      <c r="O2162" s="82"/>
      <c r="P2162" s="82"/>
      <c r="Q2162" s="82"/>
      <c r="R2162" s="82"/>
      <c r="S2162" s="82"/>
      <c r="T2162" s="82"/>
      <c r="U2162" s="82"/>
      <c r="V2162" s="82"/>
      <c r="W2162" s="82"/>
      <c r="X2162" s="82"/>
    </row>
    <row r="2163" spans="10:24" x14ac:dyDescent="0.3">
      <c r="J2163" s="82"/>
      <c r="K2163" s="82"/>
      <c r="L2163" s="82"/>
      <c r="M2163" s="82"/>
      <c r="N2163" s="82"/>
      <c r="O2163" s="82"/>
      <c r="P2163" s="82"/>
      <c r="Q2163" s="82"/>
      <c r="R2163" s="82"/>
      <c r="S2163" s="82"/>
      <c r="T2163" s="82"/>
      <c r="U2163" s="82"/>
      <c r="V2163" s="82"/>
      <c r="W2163" s="82"/>
      <c r="X2163" s="82"/>
    </row>
    <row r="2164" spans="10:24" x14ac:dyDescent="0.3">
      <c r="J2164" s="82"/>
      <c r="K2164" s="82"/>
      <c r="L2164" s="82"/>
      <c r="M2164" s="82"/>
      <c r="N2164" s="82"/>
      <c r="O2164" s="82"/>
      <c r="P2164" s="82"/>
      <c r="Q2164" s="82"/>
      <c r="R2164" s="82"/>
      <c r="S2164" s="82"/>
      <c r="T2164" s="82"/>
      <c r="U2164" s="82"/>
      <c r="V2164" s="82"/>
      <c r="W2164" s="82"/>
      <c r="X2164" s="82"/>
    </row>
    <row r="2165" spans="10:24" x14ac:dyDescent="0.3">
      <c r="J2165" s="82"/>
      <c r="K2165" s="82"/>
      <c r="L2165" s="82"/>
      <c r="M2165" s="82"/>
      <c r="N2165" s="82"/>
      <c r="O2165" s="82"/>
      <c r="P2165" s="82"/>
      <c r="Q2165" s="82"/>
      <c r="R2165" s="82"/>
      <c r="S2165" s="82"/>
      <c r="T2165" s="82"/>
      <c r="U2165" s="82"/>
      <c r="V2165" s="82"/>
      <c r="W2165" s="82"/>
      <c r="X2165" s="82"/>
    </row>
    <row r="2166" spans="10:24" x14ac:dyDescent="0.3">
      <c r="J2166" s="82"/>
      <c r="K2166" s="82"/>
      <c r="L2166" s="82"/>
      <c r="M2166" s="82"/>
      <c r="N2166" s="82"/>
      <c r="O2166" s="82"/>
      <c r="P2166" s="82"/>
      <c r="Q2166" s="82"/>
      <c r="R2166" s="82"/>
      <c r="S2166" s="82"/>
      <c r="T2166" s="82"/>
      <c r="U2166" s="82"/>
      <c r="V2166" s="82"/>
      <c r="W2166" s="82"/>
      <c r="X2166" s="82"/>
    </row>
    <row r="2167" spans="10:24" x14ac:dyDescent="0.3">
      <c r="J2167" s="82"/>
      <c r="K2167" s="82"/>
      <c r="L2167" s="82"/>
      <c r="M2167" s="82"/>
      <c r="N2167" s="82"/>
      <c r="O2167" s="82"/>
      <c r="P2167" s="82"/>
      <c r="Q2167" s="82"/>
      <c r="R2167" s="82"/>
      <c r="S2167" s="82"/>
      <c r="T2167" s="82"/>
      <c r="U2167" s="82"/>
      <c r="V2167" s="82"/>
      <c r="W2167" s="82"/>
      <c r="X2167" s="82"/>
    </row>
    <row r="2168" spans="10:24" x14ac:dyDescent="0.3">
      <c r="J2168" s="82"/>
      <c r="K2168" s="82"/>
      <c r="L2168" s="82"/>
      <c r="M2168" s="82"/>
      <c r="N2168" s="82"/>
      <c r="O2168" s="82"/>
      <c r="P2168" s="82"/>
      <c r="Q2168" s="82"/>
      <c r="R2168" s="82"/>
      <c r="S2168" s="82"/>
      <c r="T2168" s="82"/>
      <c r="U2168" s="82"/>
      <c r="V2168" s="82"/>
      <c r="W2168" s="82"/>
      <c r="X2168" s="82"/>
    </row>
    <row r="2169" spans="10:24" x14ac:dyDescent="0.3">
      <c r="J2169" s="82"/>
      <c r="K2169" s="82"/>
      <c r="L2169" s="82"/>
      <c r="M2169" s="82"/>
      <c r="N2169" s="82"/>
      <c r="O2169" s="82"/>
      <c r="P2169" s="82"/>
      <c r="Q2169" s="82"/>
      <c r="R2169" s="82"/>
      <c r="S2169" s="82"/>
      <c r="T2169" s="82"/>
      <c r="U2169" s="82"/>
      <c r="V2169" s="82"/>
      <c r="W2169" s="82"/>
      <c r="X2169" s="82"/>
    </row>
    <row r="2170" spans="10:24" x14ac:dyDescent="0.3">
      <c r="J2170" s="82"/>
      <c r="K2170" s="82"/>
      <c r="L2170" s="82"/>
      <c r="M2170" s="82"/>
      <c r="N2170" s="82"/>
      <c r="O2170" s="82"/>
      <c r="P2170" s="82"/>
      <c r="Q2170" s="82"/>
      <c r="R2170" s="82"/>
      <c r="S2170" s="82"/>
      <c r="T2170" s="82"/>
      <c r="U2170" s="82"/>
      <c r="V2170" s="82"/>
      <c r="W2170" s="82"/>
      <c r="X2170" s="82"/>
    </row>
    <row r="2171" spans="10:24" x14ac:dyDescent="0.3">
      <c r="J2171" s="82"/>
      <c r="K2171" s="82"/>
      <c r="L2171" s="82"/>
      <c r="M2171" s="82"/>
      <c r="N2171" s="82"/>
      <c r="O2171" s="82"/>
      <c r="P2171" s="82"/>
      <c r="Q2171" s="82"/>
      <c r="R2171" s="82"/>
      <c r="S2171" s="82"/>
      <c r="T2171" s="82"/>
      <c r="U2171" s="82"/>
      <c r="V2171" s="82"/>
      <c r="W2171" s="82"/>
      <c r="X2171" s="82"/>
    </row>
    <row r="2172" spans="10:24" x14ac:dyDescent="0.3">
      <c r="J2172" s="82"/>
      <c r="K2172" s="82"/>
      <c r="L2172" s="82"/>
      <c r="M2172" s="82"/>
      <c r="N2172" s="82"/>
      <c r="O2172" s="82"/>
      <c r="P2172" s="82"/>
      <c r="Q2172" s="82"/>
      <c r="R2172" s="82"/>
      <c r="S2172" s="82"/>
      <c r="T2172" s="82"/>
      <c r="U2172" s="82"/>
      <c r="V2172" s="82"/>
      <c r="W2172" s="82"/>
      <c r="X2172" s="82"/>
    </row>
    <row r="2173" spans="10:24" x14ac:dyDescent="0.3">
      <c r="J2173" s="82"/>
      <c r="K2173" s="82"/>
      <c r="L2173" s="82"/>
      <c r="M2173" s="82"/>
      <c r="N2173" s="82"/>
      <c r="O2173" s="82"/>
      <c r="P2173" s="82"/>
      <c r="Q2173" s="82"/>
      <c r="R2173" s="82"/>
      <c r="S2173" s="82"/>
      <c r="T2173" s="82"/>
      <c r="U2173" s="82"/>
      <c r="V2173" s="82"/>
      <c r="W2173" s="82"/>
      <c r="X2173" s="82"/>
    </row>
    <row r="2174" spans="10:24" x14ac:dyDescent="0.3">
      <c r="J2174" s="82"/>
      <c r="K2174" s="82"/>
      <c r="L2174" s="82"/>
      <c r="M2174" s="82"/>
      <c r="N2174" s="82"/>
      <c r="O2174" s="82"/>
      <c r="P2174" s="82"/>
      <c r="Q2174" s="82"/>
      <c r="R2174" s="82"/>
      <c r="S2174" s="82"/>
      <c r="T2174" s="82"/>
      <c r="U2174" s="82"/>
      <c r="V2174" s="82"/>
      <c r="W2174" s="82"/>
      <c r="X2174" s="82"/>
    </row>
    <row r="2175" spans="10:24" x14ac:dyDescent="0.3">
      <c r="J2175" s="82"/>
      <c r="K2175" s="82"/>
      <c r="L2175" s="82"/>
      <c r="M2175" s="82"/>
      <c r="N2175" s="82"/>
      <c r="O2175" s="82"/>
      <c r="P2175" s="82"/>
      <c r="Q2175" s="82"/>
      <c r="R2175" s="82"/>
      <c r="S2175" s="82"/>
      <c r="T2175" s="82"/>
      <c r="U2175" s="82"/>
      <c r="V2175" s="82"/>
      <c r="W2175" s="82"/>
      <c r="X2175" s="82"/>
    </row>
    <row r="2176" spans="10:24" x14ac:dyDescent="0.3">
      <c r="J2176" s="82"/>
      <c r="K2176" s="82"/>
      <c r="L2176" s="82"/>
      <c r="M2176" s="82"/>
      <c r="N2176" s="82"/>
      <c r="O2176" s="82"/>
      <c r="P2176" s="82"/>
      <c r="Q2176" s="82"/>
      <c r="R2176" s="82"/>
      <c r="S2176" s="82"/>
      <c r="T2176" s="82"/>
      <c r="U2176" s="82"/>
      <c r="V2176" s="82"/>
      <c r="W2176" s="82"/>
      <c r="X2176" s="82"/>
    </row>
    <row r="2177" spans="10:24" x14ac:dyDescent="0.3">
      <c r="J2177" s="82"/>
      <c r="K2177" s="82"/>
      <c r="L2177" s="82"/>
      <c r="M2177" s="82"/>
      <c r="N2177" s="82"/>
      <c r="O2177" s="82"/>
      <c r="P2177" s="82"/>
      <c r="Q2177" s="82"/>
      <c r="R2177" s="82"/>
      <c r="S2177" s="82"/>
      <c r="T2177" s="82"/>
      <c r="U2177" s="82"/>
      <c r="V2177" s="82"/>
      <c r="W2177" s="82"/>
      <c r="X2177" s="82"/>
    </row>
    <row r="2178" spans="10:24" x14ac:dyDescent="0.3">
      <c r="J2178" s="82"/>
      <c r="K2178" s="82"/>
      <c r="L2178" s="82"/>
      <c r="M2178" s="82"/>
      <c r="N2178" s="82"/>
      <c r="O2178" s="82"/>
      <c r="P2178" s="82"/>
      <c r="Q2178" s="82"/>
      <c r="R2178" s="82"/>
      <c r="S2178" s="82"/>
      <c r="T2178" s="82"/>
      <c r="U2178" s="82"/>
      <c r="V2178" s="82"/>
      <c r="W2178" s="82"/>
      <c r="X2178" s="82"/>
    </row>
    <row r="2179" spans="10:24" x14ac:dyDescent="0.3">
      <c r="J2179" s="82"/>
      <c r="K2179" s="82"/>
      <c r="L2179" s="82"/>
      <c r="M2179" s="82"/>
      <c r="N2179" s="82"/>
      <c r="O2179" s="82"/>
      <c r="P2179" s="82"/>
      <c r="Q2179" s="82"/>
      <c r="R2179" s="82"/>
      <c r="S2179" s="82"/>
      <c r="T2179" s="82"/>
      <c r="U2179" s="82"/>
      <c r="V2179" s="82"/>
      <c r="W2179" s="82"/>
      <c r="X2179" s="82"/>
    </row>
    <row r="2180" spans="10:24" x14ac:dyDescent="0.3">
      <c r="J2180" s="82"/>
      <c r="K2180" s="82"/>
      <c r="L2180" s="82"/>
      <c r="M2180" s="82"/>
      <c r="N2180" s="82"/>
      <c r="O2180" s="82"/>
      <c r="P2180" s="82"/>
      <c r="Q2180" s="82"/>
      <c r="R2180" s="82"/>
      <c r="S2180" s="82"/>
      <c r="T2180" s="82"/>
      <c r="U2180" s="82"/>
      <c r="V2180" s="82"/>
      <c r="W2180" s="82"/>
      <c r="X2180" s="82"/>
    </row>
    <row r="2181" spans="10:24" x14ac:dyDescent="0.3">
      <c r="J2181" s="82"/>
      <c r="K2181" s="82"/>
      <c r="L2181" s="82"/>
      <c r="M2181" s="82"/>
      <c r="N2181" s="82"/>
      <c r="O2181" s="82"/>
      <c r="P2181" s="82"/>
      <c r="Q2181" s="82"/>
      <c r="R2181" s="82"/>
      <c r="S2181" s="82"/>
      <c r="T2181" s="82"/>
      <c r="U2181" s="82"/>
      <c r="V2181" s="82"/>
      <c r="W2181" s="82"/>
      <c r="X2181" s="82"/>
    </row>
    <row r="2182" spans="10:24" x14ac:dyDescent="0.3">
      <c r="J2182" s="82"/>
      <c r="K2182" s="82"/>
      <c r="L2182" s="82"/>
      <c r="M2182" s="82"/>
      <c r="N2182" s="82"/>
      <c r="O2182" s="82"/>
      <c r="P2182" s="82"/>
      <c r="Q2182" s="82"/>
      <c r="R2182" s="82"/>
      <c r="S2182" s="82"/>
      <c r="T2182" s="82"/>
      <c r="U2182" s="82"/>
      <c r="V2182" s="82"/>
      <c r="W2182" s="82"/>
      <c r="X2182" s="82"/>
    </row>
    <row r="2183" spans="10:24" x14ac:dyDescent="0.3">
      <c r="J2183" s="82"/>
      <c r="K2183" s="82"/>
      <c r="L2183" s="82"/>
      <c r="M2183" s="82"/>
      <c r="N2183" s="82"/>
      <c r="O2183" s="82"/>
      <c r="P2183" s="82"/>
      <c r="Q2183" s="82"/>
      <c r="R2183" s="82"/>
      <c r="S2183" s="82"/>
      <c r="T2183" s="82"/>
      <c r="U2183" s="82"/>
      <c r="V2183" s="82"/>
      <c r="W2183" s="82"/>
      <c r="X2183" s="82"/>
    </row>
    <row r="2184" spans="10:24" x14ac:dyDescent="0.3">
      <c r="J2184" s="82"/>
      <c r="K2184" s="82"/>
      <c r="L2184" s="82"/>
      <c r="M2184" s="82"/>
      <c r="N2184" s="82"/>
      <c r="O2184" s="82"/>
      <c r="P2184" s="82"/>
      <c r="Q2184" s="82"/>
      <c r="R2184" s="82"/>
      <c r="S2184" s="82"/>
      <c r="T2184" s="82"/>
      <c r="U2184" s="82"/>
      <c r="V2184" s="82"/>
      <c r="W2184" s="82"/>
      <c r="X2184" s="82"/>
    </row>
    <row r="2185" spans="10:24" x14ac:dyDescent="0.3">
      <c r="J2185" s="82"/>
      <c r="K2185" s="82"/>
      <c r="L2185" s="82"/>
      <c r="M2185" s="82"/>
      <c r="N2185" s="82"/>
      <c r="O2185" s="82"/>
      <c r="P2185" s="82"/>
      <c r="Q2185" s="82"/>
      <c r="R2185" s="82"/>
      <c r="S2185" s="82"/>
      <c r="T2185" s="82"/>
      <c r="U2185" s="82"/>
      <c r="V2185" s="82"/>
      <c r="W2185" s="82"/>
      <c r="X2185" s="82"/>
    </row>
    <row r="2186" spans="10:24" x14ac:dyDescent="0.3">
      <c r="J2186" s="82"/>
      <c r="K2186" s="82"/>
      <c r="L2186" s="82"/>
      <c r="M2186" s="82"/>
      <c r="N2186" s="82"/>
      <c r="O2186" s="82"/>
      <c r="P2186" s="82"/>
      <c r="Q2186" s="82"/>
      <c r="R2186" s="82"/>
      <c r="S2186" s="82"/>
      <c r="T2186" s="82"/>
      <c r="U2186" s="82"/>
      <c r="V2186" s="82"/>
      <c r="W2186" s="82"/>
      <c r="X2186" s="82"/>
    </row>
    <row r="2187" spans="10:24" x14ac:dyDescent="0.3">
      <c r="J2187" s="82"/>
      <c r="K2187" s="82"/>
      <c r="L2187" s="82"/>
      <c r="M2187" s="82"/>
      <c r="N2187" s="82"/>
      <c r="O2187" s="82"/>
      <c r="P2187" s="82"/>
      <c r="Q2187" s="82"/>
      <c r="R2187" s="82"/>
      <c r="S2187" s="82"/>
      <c r="T2187" s="82"/>
      <c r="U2187" s="82"/>
      <c r="V2187" s="82"/>
      <c r="W2187" s="82"/>
      <c r="X2187" s="82"/>
    </row>
    <row r="2188" spans="10:24" x14ac:dyDescent="0.3">
      <c r="J2188" s="82"/>
      <c r="K2188" s="82"/>
      <c r="L2188" s="82"/>
      <c r="M2188" s="82"/>
      <c r="N2188" s="82"/>
      <c r="O2188" s="82"/>
      <c r="P2188" s="82"/>
      <c r="Q2188" s="82"/>
      <c r="R2188" s="82"/>
      <c r="S2188" s="82"/>
      <c r="T2188" s="82"/>
      <c r="U2188" s="82"/>
      <c r="V2188" s="82"/>
      <c r="W2188" s="82"/>
      <c r="X2188" s="82"/>
    </row>
    <row r="2189" spans="10:24" x14ac:dyDescent="0.3">
      <c r="J2189" s="82"/>
      <c r="K2189" s="82"/>
      <c r="L2189" s="82"/>
      <c r="M2189" s="82"/>
      <c r="N2189" s="82"/>
      <c r="O2189" s="82"/>
      <c r="P2189" s="82"/>
      <c r="Q2189" s="82"/>
      <c r="R2189" s="82"/>
      <c r="S2189" s="82"/>
      <c r="T2189" s="82"/>
      <c r="U2189" s="82"/>
      <c r="V2189" s="82"/>
      <c r="W2189" s="82"/>
      <c r="X2189" s="82"/>
    </row>
    <row r="2190" spans="10:24" x14ac:dyDescent="0.3">
      <c r="J2190" s="82"/>
      <c r="K2190" s="82"/>
      <c r="L2190" s="82"/>
      <c r="M2190" s="82"/>
      <c r="N2190" s="82"/>
      <c r="O2190" s="82"/>
      <c r="P2190" s="82"/>
      <c r="Q2190" s="82"/>
      <c r="R2190" s="82"/>
      <c r="S2190" s="82"/>
      <c r="T2190" s="82"/>
      <c r="U2190" s="82"/>
      <c r="V2190" s="82"/>
      <c r="W2190" s="82"/>
      <c r="X2190" s="82"/>
    </row>
    <row r="2191" spans="10:24" x14ac:dyDescent="0.3">
      <c r="J2191" s="82"/>
      <c r="K2191" s="82"/>
      <c r="L2191" s="82"/>
      <c r="M2191" s="82"/>
      <c r="N2191" s="82"/>
      <c r="O2191" s="82"/>
      <c r="P2191" s="82"/>
      <c r="Q2191" s="82"/>
      <c r="R2191" s="82"/>
      <c r="S2191" s="82"/>
      <c r="T2191" s="82"/>
      <c r="U2191" s="82"/>
      <c r="V2191" s="82"/>
      <c r="W2191" s="82"/>
      <c r="X2191" s="82"/>
    </row>
    <row r="2192" spans="10:24" x14ac:dyDescent="0.3">
      <c r="J2192" s="82"/>
      <c r="K2192" s="82"/>
      <c r="L2192" s="82"/>
      <c r="M2192" s="82"/>
      <c r="N2192" s="82"/>
      <c r="O2192" s="82"/>
      <c r="P2192" s="82"/>
      <c r="Q2192" s="82"/>
      <c r="R2192" s="82"/>
      <c r="S2192" s="82"/>
      <c r="T2192" s="82"/>
      <c r="U2192" s="82"/>
      <c r="V2192" s="82"/>
      <c r="W2192" s="82"/>
      <c r="X2192" s="82"/>
    </row>
    <row r="2193" spans="10:24" x14ac:dyDescent="0.3">
      <c r="J2193" s="82"/>
      <c r="K2193" s="82"/>
      <c r="L2193" s="82"/>
      <c r="M2193" s="82"/>
      <c r="N2193" s="82"/>
      <c r="O2193" s="82"/>
      <c r="P2193" s="82"/>
      <c r="Q2193" s="82"/>
      <c r="R2193" s="82"/>
      <c r="S2193" s="82"/>
      <c r="T2193" s="82"/>
      <c r="U2193" s="82"/>
      <c r="V2193" s="82"/>
      <c r="W2193" s="82"/>
      <c r="X2193" s="82"/>
    </row>
    <row r="2194" spans="10:24" x14ac:dyDescent="0.3">
      <c r="J2194" s="82"/>
      <c r="K2194" s="82"/>
      <c r="L2194" s="82"/>
      <c r="M2194" s="82"/>
      <c r="N2194" s="82"/>
      <c r="O2194" s="82"/>
      <c r="P2194" s="82"/>
      <c r="Q2194" s="82"/>
      <c r="R2194" s="82"/>
      <c r="S2194" s="82"/>
      <c r="T2194" s="82"/>
      <c r="U2194" s="82"/>
      <c r="V2194" s="82"/>
      <c r="W2194" s="82"/>
      <c r="X2194" s="82"/>
    </row>
    <row r="2195" spans="10:24" x14ac:dyDescent="0.3">
      <c r="J2195" s="82"/>
      <c r="K2195" s="82"/>
      <c r="L2195" s="82"/>
      <c r="M2195" s="82"/>
      <c r="N2195" s="82"/>
      <c r="O2195" s="82"/>
      <c r="P2195" s="82"/>
      <c r="Q2195" s="82"/>
      <c r="R2195" s="82"/>
      <c r="S2195" s="82"/>
      <c r="T2195" s="82"/>
      <c r="U2195" s="82"/>
      <c r="V2195" s="82"/>
      <c r="W2195" s="82"/>
      <c r="X2195" s="82"/>
    </row>
    <row r="2196" spans="10:24" x14ac:dyDescent="0.3">
      <c r="J2196" s="82"/>
      <c r="K2196" s="82"/>
      <c r="L2196" s="82"/>
      <c r="M2196" s="82"/>
      <c r="N2196" s="82"/>
      <c r="O2196" s="82"/>
      <c r="P2196" s="82"/>
      <c r="Q2196" s="82"/>
      <c r="R2196" s="82"/>
      <c r="S2196" s="82"/>
      <c r="T2196" s="82"/>
      <c r="U2196" s="82"/>
      <c r="V2196" s="82"/>
      <c r="W2196" s="82"/>
      <c r="X2196" s="82"/>
    </row>
    <row r="2197" spans="10:24" x14ac:dyDescent="0.3">
      <c r="J2197" s="82"/>
      <c r="K2197" s="82"/>
      <c r="L2197" s="82"/>
      <c r="M2197" s="82"/>
      <c r="N2197" s="82"/>
      <c r="O2197" s="82"/>
      <c r="P2197" s="82"/>
      <c r="Q2197" s="82"/>
      <c r="R2197" s="82"/>
      <c r="S2197" s="82"/>
      <c r="T2197" s="82"/>
      <c r="U2197" s="82"/>
      <c r="V2197" s="82"/>
      <c r="W2197" s="82"/>
      <c r="X2197" s="82"/>
    </row>
    <row r="2198" spans="10:24" x14ac:dyDescent="0.3">
      <c r="J2198" s="82"/>
      <c r="K2198" s="82"/>
      <c r="L2198" s="82"/>
      <c r="M2198" s="82"/>
      <c r="N2198" s="82"/>
      <c r="O2198" s="82"/>
      <c r="P2198" s="82"/>
      <c r="Q2198" s="82"/>
      <c r="R2198" s="82"/>
      <c r="S2198" s="82"/>
      <c r="T2198" s="82"/>
      <c r="U2198" s="82"/>
      <c r="V2198" s="82"/>
      <c r="W2198" s="82"/>
      <c r="X2198" s="82"/>
    </row>
    <row r="2199" spans="10:24" x14ac:dyDescent="0.3">
      <c r="J2199" s="82"/>
      <c r="K2199" s="82"/>
      <c r="L2199" s="82"/>
      <c r="M2199" s="82"/>
      <c r="N2199" s="82"/>
      <c r="O2199" s="82"/>
      <c r="P2199" s="82"/>
      <c r="Q2199" s="82"/>
      <c r="R2199" s="82"/>
      <c r="S2199" s="82"/>
      <c r="T2199" s="82"/>
      <c r="U2199" s="82"/>
      <c r="V2199" s="82"/>
      <c r="W2199" s="82"/>
      <c r="X2199" s="82"/>
    </row>
    <row r="2200" spans="10:24" x14ac:dyDescent="0.3">
      <c r="J2200" s="82"/>
      <c r="K2200" s="82"/>
      <c r="L2200" s="82"/>
      <c r="M2200" s="82"/>
      <c r="N2200" s="82"/>
      <c r="O2200" s="82"/>
      <c r="P2200" s="82"/>
      <c r="Q2200" s="82"/>
      <c r="R2200" s="82"/>
      <c r="S2200" s="82"/>
      <c r="T2200" s="82"/>
      <c r="U2200" s="82"/>
      <c r="V2200" s="82"/>
      <c r="W2200" s="82"/>
      <c r="X2200" s="82"/>
    </row>
    <row r="2201" spans="10:24" x14ac:dyDescent="0.3">
      <c r="J2201" s="82"/>
      <c r="K2201" s="82"/>
      <c r="L2201" s="82"/>
      <c r="M2201" s="82"/>
      <c r="N2201" s="82"/>
      <c r="O2201" s="82"/>
      <c r="P2201" s="82"/>
      <c r="Q2201" s="82"/>
      <c r="R2201" s="82"/>
      <c r="S2201" s="82"/>
      <c r="T2201" s="82"/>
      <c r="U2201" s="82"/>
      <c r="V2201" s="82"/>
      <c r="W2201" s="82"/>
      <c r="X2201" s="82"/>
    </row>
    <row r="2202" spans="10:24" x14ac:dyDescent="0.3">
      <c r="J2202" s="82"/>
      <c r="K2202" s="82"/>
      <c r="L2202" s="82"/>
      <c r="M2202" s="82"/>
      <c r="N2202" s="82"/>
      <c r="O2202" s="82"/>
      <c r="P2202" s="82"/>
      <c r="Q2202" s="82"/>
      <c r="R2202" s="82"/>
      <c r="S2202" s="82"/>
      <c r="T2202" s="82"/>
      <c r="U2202" s="82"/>
      <c r="V2202" s="82"/>
      <c r="W2202" s="82"/>
      <c r="X2202" s="82"/>
    </row>
    <row r="2203" spans="10:24" x14ac:dyDescent="0.3">
      <c r="J2203" s="82"/>
      <c r="K2203" s="82"/>
      <c r="L2203" s="82"/>
      <c r="M2203" s="82"/>
      <c r="N2203" s="82"/>
      <c r="O2203" s="82"/>
      <c r="P2203" s="82"/>
      <c r="Q2203" s="82"/>
      <c r="R2203" s="82"/>
      <c r="S2203" s="82"/>
      <c r="T2203" s="82"/>
      <c r="U2203" s="82"/>
      <c r="V2203" s="82"/>
      <c r="W2203" s="82"/>
      <c r="X2203" s="82"/>
    </row>
    <row r="2204" spans="10:24" x14ac:dyDescent="0.3">
      <c r="J2204" s="82"/>
      <c r="K2204" s="82"/>
      <c r="L2204" s="82"/>
      <c r="M2204" s="82"/>
      <c r="N2204" s="82"/>
      <c r="O2204" s="82"/>
      <c r="P2204" s="82"/>
      <c r="Q2204" s="82"/>
      <c r="R2204" s="82"/>
      <c r="S2204" s="82"/>
      <c r="T2204" s="82"/>
      <c r="U2204" s="82"/>
      <c r="V2204" s="82"/>
      <c r="W2204" s="82"/>
      <c r="X2204" s="82"/>
    </row>
    <row r="2205" spans="10:24" x14ac:dyDescent="0.3">
      <c r="J2205" s="82"/>
      <c r="K2205" s="82"/>
      <c r="L2205" s="82"/>
      <c r="M2205" s="82"/>
      <c r="N2205" s="82"/>
      <c r="O2205" s="82"/>
      <c r="P2205" s="82"/>
      <c r="Q2205" s="82"/>
      <c r="R2205" s="82"/>
      <c r="S2205" s="82"/>
      <c r="T2205" s="82"/>
      <c r="U2205" s="82"/>
      <c r="V2205" s="82"/>
      <c r="W2205" s="82"/>
      <c r="X2205" s="82"/>
    </row>
    <row r="2206" spans="10:24" x14ac:dyDescent="0.3">
      <c r="J2206" s="82"/>
      <c r="K2206" s="82"/>
      <c r="L2206" s="82"/>
      <c r="M2206" s="82"/>
      <c r="N2206" s="82"/>
      <c r="O2206" s="82"/>
      <c r="P2206" s="82"/>
      <c r="Q2206" s="82"/>
      <c r="R2206" s="82"/>
      <c r="S2206" s="82"/>
      <c r="T2206" s="82"/>
      <c r="U2206" s="82"/>
      <c r="V2206" s="82"/>
      <c r="W2206" s="82"/>
      <c r="X2206" s="82"/>
    </row>
    <row r="2207" spans="10:24" x14ac:dyDescent="0.3">
      <c r="K2207" s="82"/>
      <c r="L2207" s="82"/>
      <c r="M2207" s="82"/>
      <c r="N2207" s="82"/>
      <c r="O2207" s="82"/>
      <c r="P2207" s="82"/>
      <c r="Q2207" s="82"/>
      <c r="R2207" s="82"/>
      <c r="S2207" s="82"/>
      <c r="T2207" s="82"/>
      <c r="U2207" s="82"/>
      <c r="V2207" s="82"/>
      <c r="W2207" s="82"/>
      <c r="X2207" s="82"/>
    </row>
    <row r="2208" spans="10:24" x14ac:dyDescent="0.3">
      <c r="K2208" s="82"/>
      <c r="L2208" s="82"/>
      <c r="M2208" s="82"/>
      <c r="N2208" s="82"/>
      <c r="O2208" s="82"/>
      <c r="P2208" s="82"/>
      <c r="Q2208" s="82"/>
      <c r="R2208" s="82"/>
      <c r="S2208" s="82"/>
      <c r="T2208" s="82"/>
      <c r="U2208" s="82"/>
      <c r="V2208" s="82"/>
      <c r="W2208" s="82"/>
      <c r="X2208" s="82"/>
    </row>
    <row r="2209" spans="11:24" x14ac:dyDescent="0.3">
      <c r="K2209" s="82"/>
      <c r="L2209" s="82"/>
      <c r="M2209" s="82"/>
      <c r="N2209" s="82"/>
      <c r="O2209" s="82"/>
      <c r="P2209" s="82"/>
      <c r="Q2209" s="82"/>
      <c r="R2209" s="82"/>
      <c r="S2209" s="82"/>
      <c r="T2209" s="82"/>
      <c r="U2209" s="82"/>
      <c r="V2209" s="82"/>
      <c r="W2209" s="82"/>
      <c r="X2209" s="82"/>
    </row>
    <row r="2210" spans="11:24" x14ac:dyDescent="0.3">
      <c r="K2210" s="82"/>
      <c r="L2210" s="82"/>
      <c r="M2210" s="82"/>
      <c r="N2210" s="82"/>
      <c r="O2210" s="82"/>
      <c r="P2210" s="82"/>
      <c r="Q2210" s="82"/>
      <c r="R2210" s="82"/>
      <c r="S2210" s="82"/>
      <c r="T2210" s="82"/>
      <c r="U2210" s="82"/>
      <c r="V2210" s="82"/>
      <c r="W2210" s="82"/>
      <c r="X2210" s="82"/>
    </row>
    <row r="2211" spans="11:24" x14ac:dyDescent="0.3">
      <c r="K2211" s="82"/>
      <c r="L2211" s="82"/>
      <c r="M2211" s="82"/>
      <c r="N2211" s="82"/>
      <c r="O2211" s="82"/>
      <c r="P2211" s="82"/>
      <c r="Q2211" s="82"/>
      <c r="R2211" s="82"/>
      <c r="S2211" s="82"/>
      <c r="T2211" s="82"/>
      <c r="U2211" s="82"/>
      <c r="V2211" s="82"/>
      <c r="W2211" s="82"/>
      <c r="X2211" s="82"/>
    </row>
    <row r="2212" spans="11:24" x14ac:dyDescent="0.3">
      <c r="K2212" s="82"/>
      <c r="L2212" s="82"/>
      <c r="M2212" s="82"/>
      <c r="N2212" s="82"/>
      <c r="O2212" s="82"/>
      <c r="P2212" s="82"/>
      <c r="Q2212" s="82"/>
      <c r="R2212" s="82"/>
      <c r="S2212" s="82"/>
      <c r="T2212" s="82"/>
      <c r="U2212" s="82"/>
      <c r="V2212" s="82"/>
      <c r="W2212" s="82"/>
      <c r="X2212" s="82"/>
    </row>
    <row r="2213" spans="11:24" x14ac:dyDescent="0.3">
      <c r="K2213" s="82"/>
      <c r="L2213" s="82"/>
      <c r="M2213" s="82"/>
      <c r="N2213" s="82"/>
      <c r="O2213" s="82"/>
      <c r="P2213" s="82"/>
      <c r="Q2213" s="82"/>
      <c r="R2213" s="82"/>
      <c r="S2213" s="82"/>
      <c r="T2213" s="82"/>
      <c r="U2213" s="82"/>
      <c r="V2213" s="82"/>
      <c r="W2213" s="82"/>
      <c r="X2213" s="82"/>
    </row>
    <row r="2214" spans="11:24" x14ac:dyDescent="0.3">
      <c r="K2214" s="82"/>
      <c r="L2214" s="82"/>
      <c r="M2214" s="82"/>
      <c r="N2214" s="82"/>
      <c r="O2214" s="82"/>
      <c r="P2214" s="82"/>
      <c r="Q2214" s="82"/>
      <c r="R2214" s="82"/>
      <c r="S2214" s="82"/>
      <c r="T2214" s="82"/>
      <c r="U2214" s="82"/>
      <c r="V2214" s="82"/>
      <c r="W2214" s="82"/>
      <c r="X2214" s="82"/>
    </row>
    <row r="2215" spans="11:24" x14ac:dyDescent="0.3">
      <c r="K2215" s="82"/>
      <c r="L2215" s="82"/>
      <c r="M2215" s="82"/>
      <c r="N2215" s="82"/>
      <c r="O2215" s="82"/>
      <c r="P2215" s="82"/>
      <c r="Q2215" s="82"/>
      <c r="R2215" s="82"/>
      <c r="S2215" s="82"/>
      <c r="T2215" s="82"/>
      <c r="U2215" s="82"/>
      <c r="V2215" s="82"/>
      <c r="W2215" s="82"/>
      <c r="X2215" s="82"/>
    </row>
    <row r="2216" spans="11:24" x14ac:dyDescent="0.3">
      <c r="K2216" s="82"/>
      <c r="L2216" s="82"/>
      <c r="M2216" s="82"/>
      <c r="N2216" s="82"/>
      <c r="O2216" s="82"/>
      <c r="P2216" s="82"/>
      <c r="Q2216" s="82"/>
      <c r="R2216" s="82"/>
      <c r="S2216" s="82"/>
      <c r="T2216" s="82"/>
      <c r="U2216" s="82"/>
      <c r="V2216" s="82"/>
      <c r="W2216" s="82"/>
      <c r="X2216" s="82"/>
    </row>
    <row r="2217" spans="11:24" x14ac:dyDescent="0.3">
      <c r="K2217" s="82"/>
      <c r="L2217" s="82"/>
      <c r="M2217" s="82"/>
      <c r="N2217" s="82"/>
      <c r="O2217" s="82"/>
      <c r="P2217" s="82"/>
      <c r="Q2217" s="82"/>
      <c r="R2217" s="82"/>
      <c r="S2217" s="82"/>
      <c r="T2217" s="82"/>
      <c r="U2217" s="82"/>
      <c r="V2217" s="82"/>
      <c r="W2217" s="82"/>
      <c r="X2217" s="82"/>
    </row>
    <row r="2218" spans="11:24" x14ac:dyDescent="0.3">
      <c r="K2218" s="82"/>
      <c r="L2218" s="82"/>
      <c r="M2218" s="82"/>
      <c r="N2218" s="82"/>
      <c r="O2218" s="82"/>
      <c r="P2218" s="82"/>
      <c r="Q2218" s="82"/>
      <c r="R2218" s="82"/>
      <c r="S2218" s="82"/>
      <c r="T2218" s="82"/>
      <c r="U2218" s="82"/>
      <c r="V2218" s="82"/>
      <c r="W2218" s="82"/>
      <c r="X2218" s="82"/>
    </row>
    <row r="2219" spans="11:24" x14ac:dyDescent="0.3">
      <c r="K2219" s="82"/>
      <c r="L2219" s="82"/>
      <c r="M2219" s="82"/>
      <c r="N2219" s="82"/>
      <c r="O2219" s="82"/>
      <c r="P2219" s="82"/>
      <c r="Q2219" s="82"/>
      <c r="R2219" s="82"/>
      <c r="S2219" s="82"/>
      <c r="T2219" s="82"/>
      <c r="U2219" s="82"/>
      <c r="V2219" s="82"/>
      <c r="W2219" s="82"/>
      <c r="X2219" s="82"/>
    </row>
    <row r="2220" spans="11:24" x14ac:dyDescent="0.3">
      <c r="K2220" s="82"/>
      <c r="L2220" s="82"/>
      <c r="M2220" s="82"/>
      <c r="N2220" s="82"/>
      <c r="O2220" s="82"/>
      <c r="P2220" s="82"/>
      <c r="Q2220" s="82"/>
      <c r="R2220" s="82"/>
      <c r="S2220" s="82"/>
      <c r="T2220" s="82"/>
      <c r="U2220" s="82"/>
      <c r="V2220" s="82"/>
      <c r="W2220" s="82"/>
      <c r="X2220" s="82"/>
    </row>
    <row r="2221" spans="11:24" x14ac:dyDescent="0.3">
      <c r="K2221" s="82"/>
      <c r="L2221" s="82"/>
      <c r="M2221" s="82"/>
      <c r="N2221" s="82"/>
      <c r="O2221" s="82"/>
      <c r="P2221" s="82"/>
      <c r="Q2221" s="82"/>
      <c r="R2221" s="82"/>
      <c r="S2221" s="82"/>
      <c r="T2221" s="82"/>
      <c r="U2221" s="82"/>
      <c r="V2221" s="82"/>
      <c r="W2221" s="82"/>
      <c r="X2221" s="82"/>
    </row>
    <row r="2222" spans="11:24" x14ac:dyDescent="0.3">
      <c r="K2222" s="82"/>
      <c r="L2222" s="82"/>
      <c r="M2222" s="82"/>
      <c r="N2222" s="82"/>
      <c r="O2222" s="82"/>
      <c r="P2222" s="82"/>
      <c r="Q2222" s="82"/>
      <c r="R2222" s="82"/>
      <c r="S2222" s="82"/>
      <c r="T2222" s="82"/>
      <c r="U2222" s="82"/>
      <c r="V2222" s="82"/>
      <c r="W2222" s="82"/>
      <c r="X2222" s="82"/>
    </row>
    <row r="2223" spans="11:24" x14ac:dyDescent="0.3">
      <c r="K2223" s="82"/>
      <c r="L2223" s="82"/>
      <c r="M2223" s="82"/>
      <c r="N2223" s="82"/>
      <c r="O2223" s="82"/>
      <c r="P2223" s="82"/>
      <c r="Q2223" s="82"/>
      <c r="R2223" s="82"/>
      <c r="S2223" s="82"/>
      <c r="T2223" s="82"/>
      <c r="U2223" s="82"/>
      <c r="V2223" s="82"/>
      <c r="W2223" s="82"/>
      <c r="X2223" s="82"/>
    </row>
    <row r="2224" spans="11:24" x14ac:dyDescent="0.3">
      <c r="K2224" s="82"/>
      <c r="L2224" s="82"/>
      <c r="M2224" s="82"/>
      <c r="N2224" s="82"/>
      <c r="O2224" s="82"/>
      <c r="P2224" s="82"/>
      <c r="Q2224" s="82"/>
      <c r="R2224" s="82"/>
      <c r="S2224" s="82"/>
      <c r="T2224" s="82"/>
      <c r="U2224" s="82"/>
      <c r="V2224" s="82"/>
      <c r="W2224" s="82"/>
      <c r="X2224" s="82"/>
    </row>
    <row r="2225" spans="11:24" x14ac:dyDescent="0.3">
      <c r="K2225" s="82"/>
      <c r="L2225" s="82"/>
      <c r="M2225" s="82"/>
      <c r="N2225" s="82"/>
      <c r="O2225" s="82"/>
      <c r="P2225" s="82"/>
      <c r="Q2225" s="82"/>
      <c r="R2225" s="82"/>
      <c r="S2225" s="82"/>
      <c r="T2225" s="82"/>
      <c r="U2225" s="82"/>
      <c r="V2225" s="82"/>
      <c r="W2225" s="82"/>
      <c r="X2225" s="82"/>
    </row>
    <row r="2226" spans="11:24" x14ac:dyDescent="0.3">
      <c r="K2226" s="82"/>
      <c r="L2226" s="82"/>
      <c r="M2226" s="82"/>
      <c r="N2226" s="82"/>
      <c r="O2226" s="82"/>
      <c r="P2226" s="82"/>
      <c r="Q2226" s="82"/>
      <c r="R2226" s="82"/>
      <c r="S2226" s="82"/>
      <c r="T2226" s="82"/>
      <c r="U2226" s="82"/>
      <c r="V2226" s="82"/>
      <c r="W2226" s="82"/>
      <c r="X2226" s="82"/>
    </row>
    <row r="2227" spans="11:24" x14ac:dyDescent="0.3">
      <c r="K2227" s="82"/>
      <c r="L2227" s="82"/>
      <c r="M2227" s="82"/>
      <c r="N2227" s="82"/>
      <c r="O2227" s="82"/>
      <c r="P2227" s="82"/>
      <c r="Q2227" s="82"/>
      <c r="R2227" s="82"/>
      <c r="S2227" s="82"/>
      <c r="T2227" s="82"/>
      <c r="U2227" s="82"/>
      <c r="V2227" s="82"/>
      <c r="W2227" s="82"/>
      <c r="X2227" s="82"/>
    </row>
    <row r="2228" spans="11:24" x14ac:dyDescent="0.3">
      <c r="K2228" s="82"/>
      <c r="L2228" s="82"/>
      <c r="M2228" s="82"/>
      <c r="N2228" s="82"/>
      <c r="O2228" s="82"/>
      <c r="P2228" s="82"/>
      <c r="Q2228" s="82"/>
      <c r="R2228" s="82"/>
      <c r="S2228" s="82"/>
      <c r="T2228" s="82"/>
      <c r="U2228" s="82"/>
      <c r="V2228" s="82"/>
      <c r="W2228" s="82"/>
      <c r="X2228" s="82"/>
    </row>
    <row r="2229" spans="11:24" x14ac:dyDescent="0.3">
      <c r="K2229" s="82"/>
      <c r="L2229" s="82"/>
      <c r="M2229" s="82"/>
      <c r="N2229" s="82"/>
      <c r="O2229" s="82"/>
      <c r="P2229" s="82"/>
      <c r="Q2229" s="82"/>
      <c r="R2229" s="82"/>
      <c r="S2229" s="82"/>
      <c r="T2229" s="82"/>
      <c r="U2229" s="82"/>
      <c r="V2229" s="82"/>
      <c r="W2229" s="82"/>
      <c r="X2229" s="82"/>
    </row>
    <row r="2230" spans="11:24" x14ac:dyDescent="0.3">
      <c r="K2230" s="82"/>
      <c r="L2230" s="82"/>
      <c r="M2230" s="82"/>
      <c r="N2230" s="82"/>
      <c r="O2230" s="82"/>
      <c r="P2230" s="82"/>
      <c r="Q2230" s="82"/>
      <c r="R2230" s="82"/>
      <c r="S2230" s="82"/>
      <c r="T2230" s="82"/>
      <c r="U2230" s="82"/>
      <c r="V2230" s="82"/>
      <c r="W2230" s="82"/>
      <c r="X2230" s="82"/>
    </row>
    <row r="2231" spans="11:24" x14ac:dyDescent="0.3">
      <c r="K2231" s="82"/>
      <c r="L2231" s="82"/>
      <c r="M2231" s="82"/>
      <c r="N2231" s="82"/>
      <c r="O2231" s="82"/>
      <c r="P2231" s="82"/>
      <c r="Q2231" s="82"/>
      <c r="R2231" s="82"/>
      <c r="S2231" s="82"/>
      <c r="T2231" s="82"/>
      <c r="U2231" s="82"/>
      <c r="V2231" s="82"/>
      <c r="W2231" s="82"/>
      <c r="X2231" s="82"/>
    </row>
    <row r="2232" spans="11:24" x14ac:dyDescent="0.3">
      <c r="K2232" s="82"/>
      <c r="L2232" s="82"/>
      <c r="M2232" s="82"/>
      <c r="N2232" s="82"/>
      <c r="O2232" s="82"/>
      <c r="P2232" s="82"/>
      <c r="Q2232" s="82"/>
      <c r="R2232" s="82"/>
      <c r="S2232" s="82"/>
      <c r="T2232" s="82"/>
      <c r="U2232" s="82"/>
      <c r="V2232" s="82"/>
      <c r="W2232" s="82"/>
      <c r="X2232" s="82"/>
    </row>
    <row r="2233" spans="11:24" x14ac:dyDescent="0.3">
      <c r="K2233" s="82"/>
      <c r="L2233" s="82"/>
      <c r="M2233" s="82"/>
      <c r="N2233" s="82"/>
      <c r="O2233" s="82"/>
      <c r="P2233" s="82"/>
      <c r="Q2233" s="82"/>
      <c r="R2233" s="82"/>
      <c r="S2233" s="82"/>
      <c r="T2233" s="82"/>
      <c r="U2233" s="82"/>
      <c r="V2233" s="82"/>
      <c r="W2233" s="82"/>
      <c r="X2233" s="82"/>
    </row>
    <row r="2234" spans="11:24" x14ac:dyDescent="0.3">
      <c r="K2234" s="82"/>
      <c r="L2234" s="82"/>
      <c r="M2234" s="82"/>
      <c r="N2234" s="82"/>
      <c r="O2234" s="82"/>
      <c r="P2234" s="82"/>
      <c r="Q2234" s="82"/>
      <c r="R2234" s="82"/>
      <c r="S2234" s="82"/>
      <c r="T2234" s="82"/>
      <c r="U2234" s="82"/>
      <c r="V2234" s="82"/>
      <c r="W2234" s="82"/>
      <c r="X2234" s="82"/>
    </row>
    <row r="2235" spans="11:24" x14ac:dyDescent="0.3">
      <c r="K2235" s="82"/>
      <c r="L2235" s="82"/>
      <c r="M2235" s="82"/>
      <c r="N2235" s="82"/>
      <c r="O2235" s="82"/>
      <c r="P2235" s="82"/>
      <c r="Q2235" s="82"/>
      <c r="R2235" s="82"/>
      <c r="S2235" s="82"/>
      <c r="T2235" s="82"/>
      <c r="U2235" s="82"/>
      <c r="V2235" s="82"/>
      <c r="W2235" s="82"/>
      <c r="X2235" s="82"/>
    </row>
    <row r="2236" spans="11:24" x14ac:dyDescent="0.3">
      <c r="K2236" s="82"/>
      <c r="L2236" s="82"/>
      <c r="M2236" s="82"/>
      <c r="N2236" s="82"/>
      <c r="O2236" s="82"/>
      <c r="P2236" s="82"/>
      <c r="Q2236" s="82"/>
      <c r="R2236" s="82"/>
      <c r="S2236" s="82"/>
      <c r="T2236" s="82"/>
      <c r="U2236" s="82"/>
      <c r="V2236" s="82"/>
      <c r="W2236" s="82"/>
      <c r="X2236" s="82"/>
    </row>
    <row r="2237" spans="11:24" x14ac:dyDescent="0.3">
      <c r="K2237" s="82"/>
      <c r="L2237" s="82"/>
      <c r="M2237" s="82"/>
      <c r="N2237" s="82"/>
      <c r="O2237" s="82"/>
      <c r="P2237" s="82"/>
      <c r="Q2237" s="82"/>
      <c r="R2237" s="82"/>
      <c r="S2237" s="82"/>
      <c r="T2237" s="82"/>
      <c r="U2237" s="82"/>
      <c r="V2237" s="82"/>
      <c r="W2237" s="82"/>
      <c r="X2237" s="82"/>
    </row>
    <row r="2238" spans="11:24" x14ac:dyDescent="0.3">
      <c r="K2238" s="82"/>
      <c r="L2238" s="82"/>
      <c r="M2238" s="82"/>
      <c r="N2238" s="82"/>
      <c r="O2238" s="82"/>
      <c r="P2238" s="82"/>
      <c r="Q2238" s="82"/>
      <c r="R2238" s="82"/>
      <c r="S2238" s="82"/>
      <c r="T2238" s="82"/>
      <c r="U2238" s="82"/>
      <c r="V2238" s="82"/>
      <c r="W2238" s="82"/>
      <c r="X2238" s="82"/>
    </row>
    <row r="2239" spans="11:24" x14ac:dyDescent="0.3">
      <c r="K2239" s="82"/>
      <c r="L2239" s="82"/>
      <c r="M2239" s="82"/>
      <c r="N2239" s="82"/>
      <c r="O2239" s="82"/>
      <c r="P2239" s="82"/>
      <c r="Q2239" s="82"/>
      <c r="R2239" s="82"/>
      <c r="S2239" s="82"/>
      <c r="T2239" s="82"/>
      <c r="U2239" s="82"/>
      <c r="V2239" s="82"/>
      <c r="W2239" s="82"/>
      <c r="X2239" s="82"/>
    </row>
    <row r="2240" spans="11:24" x14ac:dyDescent="0.3">
      <c r="K2240" s="82"/>
      <c r="L2240" s="82"/>
      <c r="M2240" s="82"/>
      <c r="N2240" s="82"/>
      <c r="O2240" s="82"/>
      <c r="P2240" s="82"/>
      <c r="Q2240" s="82"/>
      <c r="R2240" s="82"/>
      <c r="S2240" s="82"/>
      <c r="T2240" s="82"/>
      <c r="U2240" s="82"/>
      <c r="V2240" s="82"/>
      <c r="W2240" s="82"/>
      <c r="X2240" s="82"/>
    </row>
    <row r="2241" spans="11:24" x14ac:dyDescent="0.3">
      <c r="K2241" s="82"/>
      <c r="L2241" s="82"/>
      <c r="M2241" s="82"/>
      <c r="N2241" s="82"/>
      <c r="O2241" s="82"/>
      <c r="P2241" s="82"/>
      <c r="Q2241" s="82"/>
      <c r="R2241" s="82"/>
      <c r="S2241" s="82"/>
      <c r="T2241" s="82"/>
      <c r="U2241" s="82"/>
      <c r="V2241" s="82"/>
      <c r="W2241" s="82"/>
      <c r="X2241" s="82"/>
    </row>
    <row r="2242" spans="11:24" x14ac:dyDescent="0.3">
      <c r="K2242" s="82"/>
      <c r="L2242" s="82"/>
      <c r="M2242" s="82"/>
      <c r="N2242" s="82"/>
      <c r="O2242" s="82"/>
      <c r="P2242" s="82"/>
      <c r="Q2242" s="82"/>
      <c r="R2242" s="82"/>
      <c r="S2242" s="82"/>
      <c r="T2242" s="82"/>
      <c r="U2242" s="82"/>
      <c r="V2242" s="82"/>
      <c r="W2242" s="82"/>
      <c r="X2242" s="82"/>
    </row>
    <row r="2243" spans="11:24" x14ac:dyDescent="0.3">
      <c r="K2243" s="82"/>
      <c r="L2243" s="82"/>
      <c r="M2243" s="82"/>
      <c r="N2243" s="82"/>
      <c r="O2243" s="82"/>
      <c r="P2243" s="82"/>
      <c r="Q2243" s="82"/>
      <c r="R2243" s="82"/>
      <c r="S2243" s="82"/>
      <c r="T2243" s="82"/>
      <c r="U2243" s="82"/>
      <c r="V2243" s="82"/>
      <c r="W2243" s="82"/>
      <c r="X2243" s="82"/>
    </row>
    <row r="2244" spans="11:24" x14ac:dyDescent="0.3">
      <c r="K2244" s="82"/>
      <c r="L2244" s="82"/>
      <c r="M2244" s="82"/>
      <c r="N2244" s="82"/>
      <c r="O2244" s="82"/>
      <c r="P2244" s="82"/>
      <c r="Q2244" s="82"/>
      <c r="R2244" s="82"/>
      <c r="S2244" s="82"/>
      <c r="T2244" s="82"/>
      <c r="U2244" s="82"/>
      <c r="V2244" s="82"/>
      <c r="W2244" s="82"/>
      <c r="X2244" s="82"/>
    </row>
    <row r="2245" spans="11:24" x14ac:dyDescent="0.3">
      <c r="K2245" s="82"/>
      <c r="L2245" s="82"/>
      <c r="M2245" s="82"/>
      <c r="N2245" s="82"/>
      <c r="O2245" s="82"/>
      <c r="P2245" s="82"/>
      <c r="Q2245" s="82"/>
      <c r="R2245" s="82"/>
      <c r="S2245" s="82"/>
      <c r="T2245" s="82"/>
      <c r="U2245" s="82"/>
      <c r="V2245" s="82"/>
      <c r="W2245" s="82"/>
      <c r="X2245" s="82"/>
    </row>
    <row r="2246" spans="11:24" x14ac:dyDescent="0.3">
      <c r="K2246" s="82"/>
      <c r="L2246" s="82"/>
      <c r="M2246" s="82"/>
      <c r="N2246" s="82"/>
      <c r="O2246" s="82"/>
      <c r="P2246" s="82"/>
      <c r="Q2246" s="82"/>
      <c r="R2246" s="82"/>
      <c r="S2246" s="82"/>
      <c r="T2246" s="82"/>
      <c r="U2246" s="82"/>
      <c r="V2246" s="82"/>
      <c r="W2246" s="82"/>
      <c r="X2246" s="82"/>
    </row>
    <row r="2247" spans="11:24" x14ac:dyDescent="0.3">
      <c r="K2247" s="82"/>
      <c r="L2247" s="82"/>
      <c r="M2247" s="82"/>
      <c r="N2247" s="82"/>
      <c r="O2247" s="82"/>
      <c r="P2247" s="82"/>
      <c r="Q2247" s="82"/>
      <c r="R2247" s="82"/>
      <c r="S2247" s="82"/>
      <c r="T2247" s="82"/>
      <c r="U2247" s="82"/>
      <c r="V2247" s="82"/>
      <c r="W2247" s="82"/>
      <c r="X2247" s="82"/>
    </row>
    <row r="2248" spans="11:24" x14ac:dyDescent="0.3">
      <c r="K2248" s="82"/>
      <c r="L2248" s="82"/>
      <c r="M2248" s="82"/>
      <c r="N2248" s="82"/>
      <c r="O2248" s="82"/>
      <c r="P2248" s="82"/>
      <c r="Q2248" s="82"/>
      <c r="R2248" s="82"/>
      <c r="S2248" s="82"/>
      <c r="T2248" s="82"/>
      <c r="U2248" s="82"/>
      <c r="V2248" s="82"/>
      <c r="W2248" s="82"/>
      <c r="X2248" s="82"/>
    </row>
    <row r="2249" spans="11:24" x14ac:dyDescent="0.3">
      <c r="K2249" s="82"/>
      <c r="L2249" s="82"/>
      <c r="M2249" s="82"/>
      <c r="N2249" s="82"/>
      <c r="O2249" s="82"/>
      <c r="P2249" s="82"/>
      <c r="Q2249" s="82"/>
      <c r="R2249" s="82"/>
      <c r="S2249" s="82"/>
      <c r="T2249" s="82"/>
      <c r="U2249" s="82"/>
      <c r="V2249" s="82"/>
      <c r="W2249" s="82"/>
      <c r="X2249" s="82"/>
    </row>
    <row r="2250" spans="11:24" x14ac:dyDescent="0.3">
      <c r="K2250" s="82"/>
      <c r="L2250" s="82"/>
      <c r="M2250" s="82"/>
      <c r="N2250" s="82"/>
      <c r="O2250" s="82"/>
      <c r="P2250" s="82"/>
      <c r="Q2250" s="82"/>
      <c r="R2250" s="82"/>
      <c r="S2250" s="82"/>
      <c r="T2250" s="82"/>
      <c r="U2250" s="82"/>
      <c r="V2250" s="82"/>
      <c r="W2250" s="82"/>
      <c r="X2250" s="82"/>
    </row>
    <row r="2251" spans="11:24" x14ac:dyDescent="0.3">
      <c r="K2251" s="82"/>
      <c r="L2251" s="82"/>
      <c r="M2251" s="82"/>
      <c r="N2251" s="82"/>
      <c r="O2251" s="82"/>
      <c r="P2251" s="82"/>
      <c r="Q2251" s="82"/>
      <c r="R2251" s="82"/>
      <c r="S2251" s="82"/>
      <c r="T2251" s="82"/>
      <c r="U2251" s="82"/>
      <c r="V2251" s="82"/>
      <c r="W2251" s="82"/>
      <c r="X2251" s="82"/>
    </row>
    <row r="2252" spans="11:24" x14ac:dyDescent="0.3">
      <c r="K2252" s="82"/>
      <c r="L2252" s="82"/>
      <c r="M2252" s="82"/>
      <c r="N2252" s="82"/>
      <c r="O2252" s="82"/>
      <c r="P2252" s="82"/>
      <c r="Q2252" s="82"/>
      <c r="R2252" s="82"/>
      <c r="S2252" s="82"/>
      <c r="T2252" s="82"/>
      <c r="U2252" s="82"/>
      <c r="V2252" s="82"/>
      <c r="W2252" s="82"/>
      <c r="X2252" s="82"/>
    </row>
    <row r="2253" spans="11:24" x14ac:dyDescent="0.3">
      <c r="K2253" s="82"/>
      <c r="L2253" s="82"/>
      <c r="M2253" s="82"/>
      <c r="N2253" s="82"/>
      <c r="O2253" s="82"/>
      <c r="P2253" s="82"/>
      <c r="Q2253" s="82"/>
      <c r="R2253" s="82"/>
      <c r="S2253" s="82"/>
      <c r="T2253" s="82"/>
      <c r="U2253" s="82"/>
      <c r="V2253" s="82"/>
      <c r="W2253" s="82"/>
      <c r="X2253" s="82"/>
    </row>
    <row r="2254" spans="11:24" x14ac:dyDescent="0.3">
      <c r="K2254" s="82"/>
      <c r="L2254" s="82"/>
      <c r="M2254" s="82"/>
      <c r="N2254" s="82"/>
      <c r="O2254" s="82"/>
      <c r="P2254" s="82"/>
      <c r="Q2254" s="82"/>
      <c r="R2254" s="82"/>
      <c r="S2254" s="82"/>
      <c r="T2254" s="82"/>
      <c r="U2254" s="82"/>
      <c r="V2254" s="82"/>
      <c r="W2254" s="82"/>
      <c r="X2254" s="82"/>
    </row>
    <row r="2255" spans="11:24" x14ac:dyDescent="0.3">
      <c r="K2255" s="82"/>
      <c r="L2255" s="82"/>
      <c r="M2255" s="82"/>
      <c r="N2255" s="82"/>
      <c r="O2255" s="82"/>
      <c r="P2255" s="82"/>
      <c r="Q2255" s="82"/>
      <c r="R2255" s="82"/>
      <c r="S2255" s="82"/>
      <c r="T2255" s="82"/>
      <c r="U2255" s="82"/>
      <c r="V2255" s="82"/>
      <c r="W2255" s="82"/>
      <c r="X2255" s="82"/>
    </row>
    <row r="2256" spans="11:24" x14ac:dyDescent="0.3">
      <c r="K2256" s="82"/>
      <c r="L2256" s="82"/>
      <c r="M2256" s="82"/>
      <c r="N2256" s="82"/>
      <c r="O2256" s="82"/>
      <c r="P2256" s="82"/>
      <c r="Q2256" s="82"/>
      <c r="R2256" s="82"/>
      <c r="S2256" s="82"/>
      <c r="T2256" s="82"/>
      <c r="U2256" s="82"/>
      <c r="V2256" s="82"/>
      <c r="W2256" s="82"/>
      <c r="X2256" s="82"/>
    </row>
    <row r="2257" spans="12:24" x14ac:dyDescent="0.3">
      <c r="L2257" s="82"/>
      <c r="M2257" s="82"/>
      <c r="N2257" s="82"/>
      <c r="O2257" s="82"/>
      <c r="P2257" s="82"/>
      <c r="Q2257" s="82"/>
      <c r="R2257" s="82"/>
      <c r="S2257" s="82"/>
      <c r="T2257" s="82"/>
      <c r="U2257" s="82"/>
      <c r="V2257" s="82"/>
      <c r="W2257" s="82"/>
      <c r="X2257" s="82"/>
    </row>
    <row r="2258" spans="12:24" x14ac:dyDescent="0.3">
      <c r="L2258" s="82"/>
      <c r="M2258" s="82"/>
      <c r="N2258" s="82"/>
      <c r="O2258" s="82"/>
      <c r="P2258" s="82"/>
      <c r="Q2258" s="82"/>
      <c r="R2258" s="82"/>
      <c r="S2258" s="82"/>
      <c r="T2258" s="82"/>
      <c r="U2258" s="82"/>
      <c r="V2258" s="82"/>
      <c r="W2258" s="82"/>
      <c r="X2258" s="82"/>
    </row>
    <row r="2259" spans="12:24" x14ac:dyDescent="0.3">
      <c r="L2259" s="82"/>
      <c r="M2259" s="82"/>
      <c r="N2259" s="82"/>
      <c r="O2259" s="82"/>
      <c r="P2259" s="82"/>
      <c r="Q2259" s="82"/>
      <c r="R2259" s="82"/>
      <c r="S2259" s="82"/>
      <c r="T2259" s="82"/>
      <c r="U2259" s="82"/>
      <c r="V2259" s="82"/>
      <c r="W2259" s="82"/>
      <c r="X2259" s="82"/>
    </row>
    <row r="2260" spans="12:24" x14ac:dyDescent="0.3">
      <c r="L2260" s="82"/>
      <c r="M2260" s="82"/>
      <c r="N2260" s="82"/>
      <c r="O2260" s="82"/>
      <c r="P2260" s="82"/>
      <c r="Q2260" s="82"/>
      <c r="R2260" s="82"/>
      <c r="S2260" s="82"/>
      <c r="T2260" s="82"/>
      <c r="U2260" s="82"/>
      <c r="V2260" s="82"/>
      <c r="W2260" s="82"/>
      <c r="X2260" s="82"/>
    </row>
    <row r="2261" spans="12:24" x14ac:dyDescent="0.3">
      <c r="L2261" s="82"/>
      <c r="M2261" s="82"/>
      <c r="N2261" s="82"/>
      <c r="O2261" s="82"/>
      <c r="P2261" s="82"/>
      <c r="Q2261" s="82"/>
      <c r="R2261" s="82"/>
      <c r="S2261" s="82"/>
      <c r="T2261" s="82"/>
      <c r="U2261" s="82"/>
      <c r="V2261" s="82"/>
      <c r="W2261" s="82"/>
      <c r="X2261" s="82"/>
    </row>
    <row r="2262" spans="12:24" x14ac:dyDescent="0.3">
      <c r="L2262" s="82"/>
      <c r="M2262" s="82"/>
      <c r="N2262" s="82"/>
      <c r="O2262" s="82"/>
      <c r="P2262" s="82"/>
      <c r="Q2262" s="82"/>
      <c r="R2262" s="82"/>
      <c r="S2262" s="82"/>
      <c r="T2262" s="82"/>
      <c r="U2262" s="82"/>
      <c r="V2262" s="82"/>
      <c r="W2262" s="82"/>
      <c r="X2262" s="82"/>
    </row>
    <row r="2263" spans="12:24" x14ac:dyDescent="0.3">
      <c r="L2263" s="82"/>
      <c r="M2263" s="82"/>
      <c r="N2263" s="82"/>
      <c r="O2263" s="82"/>
      <c r="P2263" s="82"/>
      <c r="Q2263" s="82"/>
      <c r="R2263" s="82"/>
      <c r="S2263" s="82"/>
      <c r="T2263" s="82"/>
      <c r="U2263" s="82"/>
      <c r="V2263" s="82"/>
      <c r="W2263" s="82"/>
      <c r="X2263" s="82"/>
    </row>
    <row r="2264" spans="12:24" x14ac:dyDescent="0.3">
      <c r="L2264" s="82"/>
      <c r="M2264" s="82"/>
      <c r="N2264" s="82"/>
      <c r="O2264" s="82"/>
      <c r="P2264" s="82"/>
      <c r="Q2264" s="82"/>
      <c r="R2264" s="82"/>
      <c r="S2264" s="82"/>
      <c r="T2264" s="82"/>
      <c r="U2264" s="82"/>
      <c r="V2264" s="82"/>
      <c r="W2264" s="82"/>
      <c r="X2264" s="82"/>
    </row>
    <row r="2265" spans="12:24" x14ac:dyDescent="0.3">
      <c r="L2265" s="82"/>
      <c r="M2265" s="82"/>
      <c r="N2265" s="82"/>
      <c r="O2265" s="82"/>
      <c r="P2265" s="82"/>
      <c r="Q2265" s="82"/>
      <c r="R2265" s="82"/>
      <c r="S2265" s="82"/>
      <c r="T2265" s="82"/>
      <c r="U2265" s="82"/>
      <c r="V2265" s="82"/>
      <c r="W2265" s="82"/>
      <c r="X2265" s="82"/>
    </row>
    <row r="2266" spans="12:24" x14ac:dyDescent="0.3">
      <c r="L2266" s="82"/>
      <c r="M2266" s="82"/>
      <c r="N2266" s="82"/>
      <c r="O2266" s="82"/>
      <c r="P2266" s="82"/>
      <c r="Q2266" s="82"/>
      <c r="R2266" s="82"/>
      <c r="S2266" s="82"/>
      <c r="T2266" s="82"/>
      <c r="U2266" s="82"/>
      <c r="V2266" s="82"/>
      <c r="W2266" s="82"/>
      <c r="X2266" s="82"/>
    </row>
    <row r="2267" spans="12:24" x14ac:dyDescent="0.3">
      <c r="L2267" s="82"/>
      <c r="M2267" s="82"/>
      <c r="N2267" s="82"/>
      <c r="O2267" s="82"/>
      <c r="P2267" s="82"/>
      <c r="Q2267" s="82"/>
      <c r="R2267" s="82"/>
      <c r="S2267" s="82"/>
      <c r="T2267" s="82"/>
      <c r="U2267" s="82"/>
      <c r="V2267" s="82"/>
      <c r="W2267" s="82"/>
      <c r="X2267" s="82"/>
    </row>
    <row r="2268" spans="12:24" x14ac:dyDescent="0.3">
      <c r="L2268" s="82"/>
      <c r="M2268" s="82"/>
      <c r="N2268" s="82"/>
      <c r="O2268" s="82"/>
      <c r="P2268" s="82"/>
      <c r="Q2268" s="82"/>
      <c r="R2268" s="82"/>
      <c r="S2268" s="82"/>
      <c r="T2268" s="82"/>
      <c r="U2268" s="82"/>
      <c r="V2268" s="82"/>
      <c r="W2268" s="82"/>
      <c r="X2268" s="82"/>
    </row>
    <row r="2269" spans="12:24" x14ac:dyDescent="0.3">
      <c r="L2269" s="82"/>
      <c r="M2269" s="82"/>
      <c r="N2269" s="82"/>
      <c r="O2269" s="82"/>
      <c r="P2269" s="82"/>
      <c r="Q2269" s="82"/>
      <c r="R2269" s="82"/>
      <c r="S2269" s="82"/>
      <c r="T2269" s="82"/>
      <c r="U2269" s="82"/>
      <c r="V2269" s="82"/>
      <c r="W2269" s="82"/>
      <c r="X2269" s="82"/>
    </row>
    <row r="2270" spans="12:24" x14ac:dyDescent="0.3">
      <c r="L2270" s="82"/>
      <c r="M2270" s="82"/>
      <c r="N2270" s="82"/>
      <c r="O2270" s="82"/>
      <c r="P2270" s="82"/>
      <c r="Q2270" s="82"/>
      <c r="R2270" s="82"/>
      <c r="S2270" s="82"/>
      <c r="T2270" s="82"/>
      <c r="U2270" s="82"/>
      <c r="V2270" s="82"/>
      <c r="W2270" s="82"/>
      <c r="X2270" s="82"/>
    </row>
    <row r="2271" spans="12:24" x14ac:dyDescent="0.3">
      <c r="L2271" s="82"/>
      <c r="M2271" s="82"/>
      <c r="N2271" s="82"/>
      <c r="O2271" s="82"/>
      <c r="P2271" s="82"/>
      <c r="Q2271" s="82"/>
      <c r="R2271" s="82"/>
      <c r="S2271" s="82"/>
      <c r="T2271" s="82"/>
      <c r="U2271" s="82"/>
      <c r="V2271" s="82"/>
      <c r="W2271" s="82"/>
      <c r="X2271" s="82"/>
    </row>
    <row r="2272" spans="12:24" x14ac:dyDescent="0.3">
      <c r="L2272" s="82"/>
      <c r="M2272" s="82"/>
      <c r="N2272" s="82"/>
      <c r="O2272" s="82"/>
      <c r="P2272" s="82"/>
      <c r="Q2272" s="82"/>
      <c r="R2272" s="82"/>
      <c r="S2272" s="82"/>
      <c r="T2272" s="82"/>
      <c r="U2272" s="82"/>
      <c r="V2272" s="82"/>
      <c r="W2272" s="82"/>
      <c r="X2272" s="82"/>
    </row>
    <row r="2273" spans="12:24" x14ac:dyDescent="0.3">
      <c r="L2273" s="82"/>
      <c r="M2273" s="82"/>
      <c r="N2273" s="82"/>
      <c r="O2273" s="82"/>
      <c r="P2273" s="82"/>
      <c r="Q2273" s="82"/>
      <c r="R2273" s="82"/>
      <c r="S2273" s="82"/>
      <c r="T2273" s="82"/>
      <c r="U2273" s="82"/>
      <c r="V2273" s="82"/>
      <c r="W2273" s="82"/>
      <c r="X2273" s="82"/>
    </row>
    <row r="2274" spans="12:24" x14ac:dyDescent="0.3">
      <c r="L2274" s="82"/>
      <c r="M2274" s="82"/>
      <c r="N2274" s="82"/>
      <c r="O2274" s="82"/>
      <c r="P2274" s="82"/>
      <c r="Q2274" s="82"/>
      <c r="R2274" s="82"/>
      <c r="S2274" s="82"/>
      <c r="T2274" s="82"/>
      <c r="U2274" s="82"/>
      <c r="V2274" s="82"/>
      <c r="W2274" s="82"/>
      <c r="X2274" s="82"/>
    </row>
    <row r="2275" spans="12:24" x14ac:dyDescent="0.3">
      <c r="L2275" s="82"/>
      <c r="M2275" s="82"/>
      <c r="N2275" s="82"/>
      <c r="O2275" s="82"/>
      <c r="P2275" s="82"/>
      <c r="Q2275" s="82"/>
      <c r="R2275" s="82"/>
      <c r="S2275" s="82"/>
      <c r="T2275" s="82"/>
      <c r="U2275" s="82"/>
      <c r="V2275" s="82"/>
      <c r="W2275" s="82"/>
      <c r="X2275" s="82"/>
    </row>
    <row r="2276" spans="12:24" x14ac:dyDescent="0.3">
      <c r="L2276" s="82"/>
      <c r="M2276" s="82"/>
      <c r="N2276" s="82"/>
      <c r="O2276" s="82"/>
      <c r="P2276" s="82"/>
      <c r="Q2276" s="82"/>
      <c r="R2276" s="82"/>
      <c r="S2276" s="82"/>
      <c r="T2276" s="82"/>
      <c r="U2276" s="82"/>
      <c r="V2276" s="82"/>
      <c r="W2276" s="82"/>
      <c r="X2276" s="82"/>
    </row>
    <row r="2277" spans="12:24" x14ac:dyDescent="0.3">
      <c r="L2277" s="82"/>
      <c r="M2277" s="82"/>
      <c r="N2277" s="82"/>
      <c r="O2277" s="82"/>
      <c r="P2277" s="82"/>
      <c r="Q2277" s="82"/>
      <c r="R2277" s="82"/>
      <c r="S2277" s="82"/>
      <c r="T2277" s="82"/>
      <c r="U2277" s="82"/>
      <c r="V2277" s="82"/>
      <c r="W2277" s="82"/>
      <c r="X2277" s="82"/>
    </row>
    <row r="2278" spans="12:24" x14ac:dyDescent="0.3">
      <c r="L2278" s="82"/>
      <c r="M2278" s="82"/>
      <c r="N2278" s="82"/>
      <c r="O2278" s="82"/>
      <c r="P2278" s="82"/>
      <c r="Q2278" s="82"/>
      <c r="R2278" s="82"/>
      <c r="S2278" s="82"/>
      <c r="T2278" s="82"/>
      <c r="U2278" s="82"/>
      <c r="V2278" s="82"/>
      <c r="W2278" s="82"/>
      <c r="X2278" s="82"/>
    </row>
    <row r="2279" spans="12:24" x14ac:dyDescent="0.3">
      <c r="L2279" s="82"/>
      <c r="M2279" s="82"/>
      <c r="N2279" s="82"/>
      <c r="O2279" s="82"/>
      <c r="P2279" s="82"/>
      <c r="Q2279" s="82"/>
      <c r="R2279" s="82"/>
      <c r="S2279" s="82"/>
      <c r="T2279" s="82"/>
      <c r="U2279" s="82"/>
      <c r="V2279" s="82"/>
      <c r="W2279" s="82"/>
      <c r="X2279" s="82"/>
    </row>
    <row r="2280" spans="12:24" x14ac:dyDescent="0.3">
      <c r="L2280" s="82"/>
      <c r="M2280" s="82"/>
      <c r="N2280" s="82"/>
      <c r="O2280" s="82"/>
      <c r="P2280" s="82"/>
      <c r="Q2280" s="82"/>
      <c r="R2280" s="82"/>
      <c r="S2280" s="82"/>
      <c r="T2280" s="82"/>
      <c r="U2280" s="82"/>
      <c r="V2280" s="82"/>
      <c r="W2280" s="82"/>
      <c r="X2280" s="82"/>
    </row>
    <row r="2281" spans="12:24" x14ac:dyDescent="0.3">
      <c r="L2281" s="82"/>
      <c r="M2281" s="82"/>
      <c r="N2281" s="82"/>
      <c r="O2281" s="82"/>
      <c r="P2281" s="82"/>
      <c r="Q2281" s="82"/>
      <c r="R2281" s="82"/>
      <c r="S2281" s="82"/>
      <c r="T2281" s="82"/>
      <c r="U2281" s="82"/>
      <c r="V2281" s="82"/>
      <c r="W2281" s="82"/>
      <c r="X2281" s="82"/>
    </row>
    <row r="2282" spans="12:24" x14ac:dyDescent="0.3">
      <c r="L2282" s="82"/>
      <c r="M2282" s="82"/>
      <c r="N2282" s="82"/>
      <c r="O2282" s="82"/>
      <c r="P2282" s="82"/>
      <c r="Q2282" s="82"/>
      <c r="R2282" s="82"/>
      <c r="S2282" s="82"/>
      <c r="T2282" s="82"/>
      <c r="U2282" s="82"/>
      <c r="V2282" s="82"/>
      <c r="W2282" s="82"/>
      <c r="X2282" s="82"/>
    </row>
    <row r="2283" spans="12:24" x14ac:dyDescent="0.3">
      <c r="L2283" s="82"/>
      <c r="M2283" s="82"/>
      <c r="N2283" s="82"/>
      <c r="O2283" s="82"/>
      <c r="P2283" s="82"/>
      <c r="Q2283" s="82"/>
      <c r="R2283" s="82"/>
      <c r="S2283" s="82"/>
      <c r="T2283" s="82"/>
      <c r="U2283" s="82"/>
      <c r="V2283" s="82"/>
      <c r="W2283" s="82"/>
      <c r="X2283" s="82"/>
    </row>
    <row r="2284" spans="12:24" x14ac:dyDescent="0.3">
      <c r="L2284" s="82"/>
      <c r="M2284" s="82"/>
      <c r="N2284" s="82"/>
      <c r="O2284" s="82"/>
      <c r="P2284" s="82"/>
      <c r="Q2284" s="82"/>
      <c r="R2284" s="82"/>
      <c r="S2284" s="82"/>
      <c r="T2284" s="82"/>
      <c r="U2284" s="82"/>
      <c r="V2284" s="82"/>
      <c r="W2284" s="82"/>
      <c r="X2284" s="82"/>
    </row>
    <row r="2285" spans="12:24" x14ac:dyDescent="0.3">
      <c r="L2285" s="82"/>
      <c r="M2285" s="82"/>
      <c r="N2285" s="82"/>
      <c r="O2285" s="82"/>
      <c r="P2285" s="82"/>
      <c r="Q2285" s="82"/>
      <c r="R2285" s="82"/>
      <c r="S2285" s="82"/>
      <c r="T2285" s="82"/>
      <c r="U2285" s="82"/>
      <c r="V2285" s="82"/>
      <c r="W2285" s="82"/>
      <c r="X2285" s="82"/>
    </row>
    <row r="2286" spans="12:24" x14ac:dyDescent="0.3">
      <c r="L2286" s="82"/>
      <c r="M2286" s="82"/>
      <c r="N2286" s="82"/>
      <c r="O2286" s="82"/>
      <c r="P2286" s="82"/>
      <c r="Q2286" s="82"/>
      <c r="R2286" s="82"/>
      <c r="S2286" s="82"/>
      <c r="T2286" s="82"/>
      <c r="U2286" s="82"/>
      <c r="V2286" s="82"/>
      <c r="W2286" s="82"/>
      <c r="X2286" s="82"/>
    </row>
    <row r="2287" spans="12:24" x14ac:dyDescent="0.3">
      <c r="L2287" s="82"/>
      <c r="M2287" s="82"/>
      <c r="N2287" s="82"/>
      <c r="O2287" s="82"/>
      <c r="P2287" s="82"/>
      <c r="Q2287" s="82"/>
      <c r="R2287" s="82"/>
      <c r="S2287" s="82"/>
      <c r="T2287" s="82"/>
      <c r="U2287" s="82"/>
      <c r="V2287" s="82"/>
      <c r="W2287" s="82"/>
      <c r="X2287" s="82"/>
    </row>
    <row r="2288" spans="12:24" x14ac:dyDescent="0.3">
      <c r="L2288" s="82"/>
      <c r="M2288" s="82"/>
      <c r="N2288" s="82"/>
      <c r="O2288" s="82"/>
      <c r="P2288" s="82"/>
      <c r="Q2288" s="82"/>
      <c r="R2288" s="82"/>
      <c r="S2288" s="82"/>
      <c r="T2288" s="82"/>
      <c r="U2288" s="82"/>
      <c r="V2288" s="82"/>
      <c r="W2288" s="82"/>
      <c r="X2288" s="82"/>
    </row>
    <row r="2289" spans="12:24" x14ac:dyDescent="0.3">
      <c r="L2289" s="82"/>
      <c r="M2289" s="82"/>
      <c r="N2289" s="82"/>
      <c r="O2289" s="82"/>
      <c r="P2289" s="82"/>
      <c r="Q2289" s="82"/>
      <c r="R2289" s="82"/>
      <c r="S2289" s="82"/>
      <c r="T2289" s="82"/>
      <c r="U2289" s="82"/>
      <c r="V2289" s="82"/>
      <c r="W2289" s="82"/>
      <c r="X2289" s="82"/>
    </row>
    <row r="2290" spans="12:24" x14ac:dyDescent="0.3">
      <c r="L2290" s="82"/>
      <c r="M2290" s="82"/>
      <c r="N2290" s="82"/>
      <c r="O2290" s="82"/>
      <c r="P2290" s="82"/>
      <c r="Q2290" s="82"/>
      <c r="R2290" s="82"/>
      <c r="S2290" s="82"/>
      <c r="T2290" s="82"/>
      <c r="U2290" s="82"/>
      <c r="V2290" s="82"/>
      <c r="W2290" s="82"/>
      <c r="X2290" s="82"/>
    </row>
    <row r="2291" spans="12:24" x14ac:dyDescent="0.3">
      <c r="L2291" s="82"/>
      <c r="M2291" s="82"/>
      <c r="N2291" s="82"/>
      <c r="O2291" s="82"/>
      <c r="P2291" s="82"/>
      <c r="Q2291" s="82"/>
      <c r="R2291" s="82"/>
      <c r="S2291" s="82"/>
      <c r="T2291" s="82"/>
      <c r="U2291" s="82"/>
      <c r="V2291" s="82"/>
      <c r="W2291" s="82"/>
      <c r="X2291" s="82"/>
    </row>
    <row r="2292" spans="12:24" x14ac:dyDescent="0.3">
      <c r="L2292" s="82"/>
      <c r="M2292" s="82"/>
      <c r="N2292" s="82"/>
      <c r="O2292" s="82"/>
      <c r="P2292" s="82"/>
      <c r="Q2292" s="82"/>
      <c r="R2292" s="82"/>
      <c r="S2292" s="82"/>
      <c r="T2292" s="82"/>
      <c r="U2292" s="82"/>
      <c r="V2292" s="82"/>
      <c r="W2292" s="82"/>
      <c r="X2292" s="82"/>
    </row>
    <row r="2293" spans="12:24" x14ac:dyDescent="0.3">
      <c r="L2293" s="82"/>
      <c r="M2293" s="82"/>
      <c r="N2293" s="82"/>
      <c r="O2293" s="82"/>
      <c r="P2293" s="82"/>
      <c r="Q2293" s="82"/>
      <c r="R2293" s="82"/>
      <c r="S2293" s="82"/>
      <c r="T2293" s="82"/>
      <c r="U2293" s="82"/>
      <c r="V2293" s="82"/>
      <c r="W2293" s="82"/>
      <c r="X2293" s="82"/>
    </row>
    <row r="2294" spans="12:24" x14ac:dyDescent="0.3">
      <c r="L2294" s="82"/>
      <c r="M2294" s="82"/>
      <c r="N2294" s="82"/>
      <c r="O2294" s="82"/>
      <c r="P2294" s="82"/>
      <c r="Q2294" s="82"/>
      <c r="R2294" s="82"/>
      <c r="S2294" s="82"/>
      <c r="T2294" s="82"/>
      <c r="U2294" s="82"/>
      <c r="V2294" s="82"/>
      <c r="W2294" s="82"/>
      <c r="X2294" s="82"/>
    </row>
    <row r="2295" spans="12:24" x14ac:dyDescent="0.3">
      <c r="L2295" s="82"/>
      <c r="M2295" s="82"/>
      <c r="N2295" s="82"/>
      <c r="O2295" s="82"/>
      <c r="P2295" s="82"/>
      <c r="Q2295" s="82"/>
      <c r="R2295" s="82"/>
      <c r="S2295" s="82"/>
      <c r="T2295" s="82"/>
      <c r="U2295" s="82"/>
      <c r="V2295" s="82"/>
      <c r="W2295" s="82"/>
      <c r="X2295" s="82"/>
    </row>
    <row r="2296" spans="12:24" x14ac:dyDescent="0.3">
      <c r="L2296" s="82"/>
      <c r="M2296" s="82"/>
      <c r="N2296" s="82"/>
      <c r="O2296" s="82"/>
      <c r="P2296" s="82"/>
      <c r="Q2296" s="82"/>
      <c r="R2296" s="82"/>
      <c r="S2296" s="82"/>
      <c r="T2296" s="82"/>
      <c r="U2296" s="82"/>
      <c r="V2296" s="82"/>
      <c r="W2296" s="82"/>
      <c r="X2296" s="82"/>
    </row>
    <row r="2297" spans="12:24" x14ac:dyDescent="0.3">
      <c r="L2297" s="82"/>
      <c r="M2297" s="82"/>
      <c r="N2297" s="82"/>
      <c r="O2297" s="82"/>
      <c r="P2297" s="82"/>
      <c r="Q2297" s="82"/>
      <c r="R2297" s="82"/>
      <c r="S2297" s="82"/>
      <c r="T2297" s="82"/>
      <c r="U2297" s="82"/>
      <c r="V2297" s="82"/>
      <c r="W2297" s="82"/>
      <c r="X2297" s="82"/>
    </row>
    <row r="2298" spans="12:24" x14ac:dyDescent="0.3">
      <c r="L2298" s="82"/>
      <c r="M2298" s="82"/>
      <c r="N2298" s="82"/>
      <c r="O2298" s="82"/>
      <c r="P2298" s="82"/>
      <c r="Q2298" s="82"/>
      <c r="R2298" s="82"/>
      <c r="S2298" s="82"/>
      <c r="T2298" s="82"/>
      <c r="U2298" s="82"/>
      <c r="V2298" s="82"/>
      <c r="W2298" s="82"/>
      <c r="X2298" s="82"/>
    </row>
    <row r="2299" spans="12:24" x14ac:dyDescent="0.3">
      <c r="L2299" s="82"/>
      <c r="M2299" s="82"/>
      <c r="N2299" s="82"/>
      <c r="O2299" s="82"/>
      <c r="P2299" s="82"/>
      <c r="Q2299" s="82"/>
      <c r="R2299" s="82"/>
      <c r="S2299" s="82"/>
      <c r="T2299" s="82"/>
      <c r="U2299" s="82"/>
      <c r="V2299" s="82"/>
      <c r="W2299" s="82"/>
      <c r="X2299" s="82"/>
    </row>
    <row r="2300" spans="12:24" x14ac:dyDescent="0.3">
      <c r="L2300" s="82"/>
      <c r="M2300" s="82"/>
      <c r="N2300" s="82"/>
      <c r="O2300" s="82"/>
      <c r="P2300" s="82"/>
      <c r="Q2300" s="82"/>
      <c r="R2300" s="82"/>
      <c r="S2300" s="82"/>
      <c r="T2300" s="82"/>
      <c r="U2300" s="82"/>
      <c r="V2300" s="82"/>
      <c r="W2300" s="82"/>
      <c r="X2300" s="82"/>
    </row>
    <row r="2301" spans="12:24" x14ac:dyDescent="0.3">
      <c r="L2301" s="82"/>
      <c r="M2301" s="82"/>
      <c r="N2301" s="82"/>
      <c r="O2301" s="82"/>
      <c r="P2301" s="82"/>
      <c r="Q2301" s="82"/>
      <c r="R2301" s="82"/>
      <c r="S2301" s="82"/>
      <c r="T2301" s="82"/>
      <c r="U2301" s="82"/>
      <c r="V2301" s="82"/>
      <c r="W2301" s="82"/>
      <c r="X2301" s="82"/>
    </row>
    <row r="2302" spans="12:24" x14ac:dyDescent="0.3">
      <c r="L2302" s="82"/>
      <c r="M2302" s="82"/>
      <c r="N2302" s="82"/>
      <c r="O2302" s="82"/>
      <c r="P2302" s="82"/>
      <c r="Q2302" s="82"/>
      <c r="R2302" s="82"/>
      <c r="S2302" s="82"/>
      <c r="T2302" s="82"/>
      <c r="U2302" s="82"/>
      <c r="V2302" s="82"/>
      <c r="W2302" s="82"/>
      <c r="X2302" s="82"/>
    </row>
    <row r="2303" spans="12:24" x14ac:dyDescent="0.3">
      <c r="L2303" s="82"/>
      <c r="M2303" s="82"/>
      <c r="N2303" s="82"/>
      <c r="O2303" s="82"/>
      <c r="P2303" s="82"/>
      <c r="Q2303" s="82"/>
      <c r="R2303" s="82"/>
      <c r="S2303" s="82"/>
      <c r="T2303" s="82"/>
      <c r="U2303" s="82"/>
      <c r="V2303" s="82"/>
      <c r="W2303" s="82"/>
      <c r="X2303" s="82"/>
    </row>
    <row r="2304" spans="12:24" x14ac:dyDescent="0.3">
      <c r="L2304" s="82"/>
      <c r="M2304" s="82"/>
      <c r="N2304" s="82"/>
      <c r="O2304" s="82"/>
      <c r="P2304" s="82"/>
      <c r="Q2304" s="82"/>
      <c r="R2304" s="82"/>
      <c r="S2304" s="82"/>
      <c r="T2304" s="82"/>
      <c r="U2304" s="82"/>
      <c r="V2304" s="82"/>
      <c r="W2304" s="82"/>
      <c r="X2304" s="82"/>
    </row>
    <row r="2305" spans="12:24" x14ac:dyDescent="0.3">
      <c r="L2305" s="82"/>
      <c r="M2305" s="82"/>
      <c r="N2305" s="82"/>
      <c r="O2305" s="82"/>
      <c r="P2305" s="82"/>
      <c r="Q2305" s="82"/>
      <c r="R2305" s="82"/>
      <c r="S2305" s="82"/>
      <c r="T2305" s="82"/>
      <c r="U2305" s="82"/>
      <c r="V2305" s="82"/>
      <c r="W2305" s="82"/>
      <c r="X2305" s="82"/>
    </row>
    <row r="2306" spans="12:24" x14ac:dyDescent="0.3">
      <c r="L2306" s="82"/>
      <c r="M2306" s="82"/>
      <c r="N2306" s="82"/>
      <c r="O2306" s="82"/>
      <c r="P2306" s="82"/>
      <c r="Q2306" s="82"/>
      <c r="R2306" s="82"/>
      <c r="S2306" s="82"/>
      <c r="T2306" s="82"/>
      <c r="U2306" s="82"/>
      <c r="V2306" s="82"/>
      <c r="W2306" s="82"/>
      <c r="X2306" s="82"/>
    </row>
    <row r="2307" spans="12:24" x14ac:dyDescent="0.3">
      <c r="M2307" s="82"/>
      <c r="N2307" s="82"/>
      <c r="O2307" s="82"/>
      <c r="P2307" s="82"/>
      <c r="Q2307" s="82"/>
      <c r="R2307" s="82"/>
      <c r="S2307" s="82"/>
      <c r="T2307" s="82"/>
      <c r="U2307" s="82"/>
      <c r="V2307" s="82"/>
      <c r="W2307" s="82"/>
      <c r="X2307" s="82"/>
    </row>
    <row r="2308" spans="12:24" x14ac:dyDescent="0.3">
      <c r="M2308" s="82"/>
      <c r="N2308" s="82"/>
      <c r="O2308" s="82"/>
      <c r="P2308" s="82"/>
      <c r="Q2308" s="82"/>
      <c r="R2308" s="82"/>
      <c r="S2308" s="82"/>
      <c r="T2308" s="82"/>
      <c r="U2308" s="82"/>
      <c r="V2308" s="82"/>
      <c r="W2308" s="82"/>
      <c r="X2308" s="82"/>
    </row>
    <row r="2309" spans="12:24" x14ac:dyDescent="0.3">
      <c r="M2309" s="82"/>
      <c r="N2309" s="82"/>
      <c r="O2309" s="82"/>
      <c r="P2309" s="82"/>
      <c r="Q2309" s="82"/>
      <c r="R2309" s="82"/>
      <c r="S2309" s="82"/>
      <c r="T2309" s="82"/>
      <c r="U2309" s="82"/>
      <c r="V2309" s="82"/>
      <c r="W2309" s="82"/>
      <c r="X2309" s="82"/>
    </row>
    <row r="2310" spans="12:24" x14ac:dyDescent="0.3">
      <c r="M2310" s="82"/>
      <c r="N2310" s="82"/>
      <c r="O2310" s="82"/>
      <c r="P2310" s="82"/>
      <c r="Q2310" s="82"/>
      <c r="R2310" s="82"/>
      <c r="S2310" s="82"/>
      <c r="T2310" s="82"/>
      <c r="U2310" s="82"/>
      <c r="V2310" s="82"/>
      <c r="W2310" s="82"/>
      <c r="X2310" s="82"/>
    </row>
    <row r="2311" spans="12:24" x14ac:dyDescent="0.3">
      <c r="M2311" s="82"/>
      <c r="N2311" s="82"/>
      <c r="O2311" s="82"/>
      <c r="P2311" s="82"/>
      <c r="Q2311" s="82"/>
      <c r="R2311" s="82"/>
      <c r="S2311" s="82"/>
      <c r="T2311" s="82"/>
      <c r="U2311" s="82"/>
      <c r="V2311" s="82"/>
      <c r="W2311" s="82"/>
      <c r="X2311" s="82"/>
    </row>
    <row r="2312" spans="12:24" x14ac:dyDescent="0.3">
      <c r="M2312" s="82"/>
      <c r="N2312" s="82"/>
      <c r="O2312" s="82"/>
      <c r="P2312" s="82"/>
      <c r="Q2312" s="82"/>
      <c r="R2312" s="82"/>
      <c r="S2312" s="82"/>
      <c r="T2312" s="82"/>
      <c r="U2312" s="82"/>
      <c r="V2312" s="82"/>
      <c r="W2312" s="82"/>
      <c r="X2312" s="82"/>
    </row>
    <row r="2313" spans="12:24" x14ac:dyDescent="0.3">
      <c r="M2313" s="82"/>
      <c r="N2313" s="82"/>
      <c r="O2313" s="82"/>
      <c r="P2313" s="82"/>
      <c r="Q2313" s="82"/>
      <c r="R2313" s="82"/>
      <c r="S2313" s="82"/>
      <c r="T2313" s="82"/>
      <c r="U2313" s="82"/>
      <c r="V2313" s="82"/>
      <c r="W2313" s="82"/>
      <c r="X2313" s="82"/>
    </row>
    <row r="2314" spans="12:24" x14ac:dyDescent="0.3">
      <c r="M2314" s="82"/>
      <c r="N2314" s="82"/>
      <c r="O2314" s="82"/>
      <c r="P2314" s="82"/>
      <c r="Q2314" s="82"/>
      <c r="R2314" s="82"/>
      <c r="S2314" s="82"/>
      <c r="T2314" s="82"/>
      <c r="U2314" s="82"/>
      <c r="V2314" s="82"/>
      <c r="W2314" s="82"/>
      <c r="X2314" s="82"/>
    </row>
    <row r="2315" spans="12:24" x14ac:dyDescent="0.3">
      <c r="M2315" s="82"/>
      <c r="N2315" s="82"/>
      <c r="O2315" s="82"/>
      <c r="P2315" s="82"/>
      <c r="Q2315" s="82"/>
      <c r="R2315" s="82"/>
      <c r="S2315" s="82"/>
      <c r="T2315" s="82"/>
      <c r="U2315" s="82"/>
      <c r="V2315" s="82"/>
      <c r="W2315" s="82"/>
      <c r="X2315" s="82"/>
    </row>
    <row r="2316" spans="12:24" x14ac:dyDescent="0.3">
      <c r="M2316" s="82"/>
      <c r="N2316" s="82"/>
      <c r="O2316" s="82"/>
      <c r="P2316" s="82"/>
      <c r="Q2316" s="82"/>
      <c r="R2316" s="82"/>
      <c r="S2316" s="82"/>
      <c r="T2316" s="82"/>
      <c r="U2316" s="82"/>
      <c r="V2316" s="82"/>
      <c r="W2316" s="82"/>
      <c r="X2316" s="82"/>
    </row>
    <row r="2317" spans="12:24" x14ac:dyDescent="0.3">
      <c r="M2317" s="82"/>
      <c r="N2317" s="82"/>
      <c r="O2317" s="82"/>
      <c r="P2317" s="82"/>
      <c r="Q2317" s="82"/>
      <c r="R2317" s="82"/>
      <c r="S2317" s="82"/>
      <c r="T2317" s="82"/>
      <c r="U2317" s="82"/>
      <c r="V2317" s="82"/>
      <c r="W2317" s="82"/>
      <c r="X2317" s="82"/>
    </row>
    <row r="2318" spans="12:24" x14ac:dyDescent="0.3">
      <c r="M2318" s="82"/>
      <c r="N2318" s="82"/>
      <c r="O2318" s="82"/>
      <c r="P2318" s="82"/>
      <c r="Q2318" s="82"/>
      <c r="R2318" s="82"/>
      <c r="S2318" s="82"/>
      <c r="T2318" s="82"/>
      <c r="U2318" s="82"/>
      <c r="V2318" s="82"/>
      <c r="W2318" s="82"/>
      <c r="X2318" s="82"/>
    </row>
    <row r="2319" spans="12:24" x14ac:dyDescent="0.3">
      <c r="M2319" s="82"/>
      <c r="N2319" s="82"/>
      <c r="O2319" s="82"/>
      <c r="P2319" s="82"/>
      <c r="Q2319" s="82"/>
      <c r="R2319" s="82"/>
      <c r="S2319" s="82"/>
      <c r="T2319" s="82"/>
      <c r="U2319" s="82"/>
      <c r="V2319" s="82"/>
      <c r="W2319" s="82"/>
      <c r="X2319" s="82"/>
    </row>
    <row r="2320" spans="12:24" x14ac:dyDescent="0.3">
      <c r="M2320" s="82"/>
      <c r="N2320" s="82"/>
      <c r="O2320" s="82"/>
      <c r="P2320" s="82"/>
      <c r="Q2320" s="82"/>
      <c r="R2320" s="82"/>
      <c r="S2320" s="82"/>
      <c r="T2320" s="82"/>
      <c r="U2320" s="82"/>
      <c r="V2320" s="82"/>
      <c r="W2320" s="82"/>
      <c r="X2320" s="82"/>
    </row>
    <row r="2321" spans="13:24" x14ac:dyDescent="0.3">
      <c r="M2321" s="82"/>
      <c r="N2321" s="82"/>
      <c r="O2321" s="82"/>
      <c r="P2321" s="82"/>
      <c r="Q2321" s="82"/>
      <c r="R2321" s="82"/>
      <c r="S2321" s="82"/>
      <c r="T2321" s="82"/>
      <c r="U2321" s="82"/>
      <c r="V2321" s="82"/>
      <c r="W2321" s="82"/>
      <c r="X2321" s="82"/>
    </row>
    <row r="2322" spans="13:24" x14ac:dyDescent="0.3">
      <c r="M2322" s="82"/>
      <c r="N2322" s="82"/>
      <c r="O2322" s="82"/>
      <c r="P2322" s="82"/>
      <c r="Q2322" s="82"/>
      <c r="R2322" s="82"/>
      <c r="S2322" s="82"/>
      <c r="T2322" s="82"/>
      <c r="U2322" s="82"/>
      <c r="V2322" s="82"/>
      <c r="W2322" s="82"/>
      <c r="X2322" s="82"/>
    </row>
    <row r="2323" spans="13:24" x14ac:dyDescent="0.3">
      <c r="M2323" s="82"/>
      <c r="N2323" s="82"/>
      <c r="O2323" s="82"/>
      <c r="P2323" s="82"/>
      <c r="Q2323" s="82"/>
      <c r="R2323" s="82"/>
      <c r="S2323" s="82"/>
      <c r="T2323" s="82"/>
      <c r="U2323" s="82"/>
      <c r="V2323" s="82"/>
      <c r="W2323" s="82"/>
      <c r="X2323" s="82"/>
    </row>
    <row r="2324" spans="13:24" x14ac:dyDescent="0.3">
      <c r="M2324" s="82"/>
      <c r="N2324" s="82"/>
      <c r="O2324" s="82"/>
      <c r="P2324" s="82"/>
      <c r="Q2324" s="82"/>
      <c r="R2324" s="82"/>
      <c r="S2324" s="82"/>
      <c r="T2324" s="82"/>
      <c r="U2324" s="82"/>
      <c r="V2324" s="82"/>
      <c r="W2324" s="82"/>
      <c r="X2324" s="82"/>
    </row>
    <row r="2325" spans="13:24" x14ac:dyDescent="0.3">
      <c r="M2325" s="82"/>
      <c r="N2325" s="82"/>
      <c r="O2325" s="82"/>
      <c r="P2325" s="82"/>
      <c r="Q2325" s="82"/>
      <c r="R2325" s="82"/>
      <c r="S2325" s="82"/>
      <c r="T2325" s="82"/>
      <c r="U2325" s="82"/>
      <c r="V2325" s="82"/>
      <c r="W2325" s="82"/>
      <c r="X2325" s="82"/>
    </row>
    <row r="2326" spans="13:24" x14ac:dyDescent="0.3">
      <c r="M2326" s="82"/>
      <c r="N2326" s="82"/>
      <c r="O2326" s="82"/>
      <c r="P2326" s="82"/>
      <c r="Q2326" s="82"/>
      <c r="R2326" s="82"/>
      <c r="S2326" s="82"/>
      <c r="T2326" s="82"/>
      <c r="U2326" s="82"/>
      <c r="V2326" s="82"/>
      <c r="W2326" s="82"/>
      <c r="X2326" s="82"/>
    </row>
    <row r="2327" spans="13:24" x14ac:dyDescent="0.3">
      <c r="M2327" s="82"/>
      <c r="N2327" s="82"/>
      <c r="O2327" s="82"/>
      <c r="P2327" s="82"/>
      <c r="Q2327" s="82"/>
      <c r="R2327" s="82"/>
      <c r="S2327" s="82"/>
      <c r="T2327" s="82"/>
      <c r="U2327" s="82"/>
      <c r="V2327" s="82"/>
      <c r="W2327" s="82"/>
      <c r="X2327" s="82"/>
    </row>
    <row r="2328" spans="13:24" x14ac:dyDescent="0.3">
      <c r="M2328" s="82"/>
      <c r="N2328" s="82"/>
      <c r="O2328" s="82"/>
      <c r="P2328" s="82"/>
      <c r="Q2328" s="82"/>
      <c r="R2328" s="82"/>
      <c r="S2328" s="82"/>
      <c r="T2328" s="82"/>
      <c r="U2328" s="82"/>
      <c r="V2328" s="82"/>
      <c r="W2328" s="82"/>
      <c r="X2328" s="82"/>
    </row>
    <row r="2329" spans="13:24" x14ac:dyDescent="0.3">
      <c r="M2329" s="82"/>
      <c r="N2329" s="82"/>
      <c r="O2329" s="82"/>
      <c r="P2329" s="82"/>
      <c r="Q2329" s="82"/>
      <c r="R2329" s="82"/>
      <c r="S2329" s="82"/>
      <c r="T2329" s="82"/>
      <c r="U2329" s="82"/>
      <c r="V2329" s="82"/>
      <c r="W2329" s="82"/>
      <c r="X2329" s="82"/>
    </row>
    <row r="2330" spans="13:24" x14ac:dyDescent="0.3">
      <c r="M2330" s="82"/>
      <c r="N2330" s="82"/>
      <c r="O2330" s="82"/>
      <c r="P2330" s="82"/>
      <c r="Q2330" s="82"/>
      <c r="R2330" s="82"/>
      <c r="S2330" s="82"/>
      <c r="T2330" s="82"/>
      <c r="U2330" s="82"/>
      <c r="V2330" s="82"/>
      <c r="W2330" s="82"/>
      <c r="X2330" s="82"/>
    </row>
    <row r="2331" spans="13:24" x14ac:dyDescent="0.3">
      <c r="M2331" s="82"/>
      <c r="N2331" s="82"/>
      <c r="O2331" s="82"/>
      <c r="P2331" s="82"/>
      <c r="Q2331" s="82"/>
      <c r="R2331" s="82"/>
      <c r="S2331" s="82"/>
      <c r="T2331" s="82"/>
      <c r="U2331" s="82"/>
      <c r="V2331" s="82"/>
      <c r="W2331" s="82"/>
      <c r="X2331" s="82"/>
    </row>
    <row r="2332" spans="13:24" x14ac:dyDescent="0.3">
      <c r="M2332" s="82"/>
      <c r="N2332" s="82"/>
      <c r="O2332" s="82"/>
      <c r="P2332" s="82"/>
      <c r="Q2332" s="82"/>
      <c r="R2332" s="82"/>
      <c r="S2332" s="82"/>
      <c r="T2332" s="82"/>
      <c r="U2332" s="82"/>
      <c r="V2332" s="82"/>
      <c r="W2332" s="82"/>
      <c r="X2332" s="82"/>
    </row>
    <row r="2333" spans="13:24" x14ac:dyDescent="0.3">
      <c r="M2333" s="82"/>
      <c r="N2333" s="82"/>
      <c r="O2333" s="82"/>
      <c r="P2333" s="82"/>
      <c r="Q2333" s="82"/>
      <c r="R2333" s="82"/>
      <c r="S2333" s="82"/>
      <c r="T2333" s="82"/>
      <c r="U2333" s="82"/>
      <c r="V2333" s="82"/>
      <c r="W2333" s="82"/>
      <c r="X2333" s="82"/>
    </row>
    <row r="2334" spans="13:24" x14ac:dyDescent="0.3">
      <c r="M2334" s="82"/>
      <c r="N2334" s="82"/>
      <c r="O2334" s="82"/>
      <c r="P2334" s="82"/>
      <c r="Q2334" s="82"/>
      <c r="R2334" s="82"/>
      <c r="S2334" s="82"/>
      <c r="T2334" s="82"/>
      <c r="U2334" s="82"/>
      <c r="V2334" s="82"/>
      <c r="W2334" s="82"/>
      <c r="X2334" s="82"/>
    </row>
    <row r="2335" spans="13:24" x14ac:dyDescent="0.3">
      <c r="M2335" s="82"/>
      <c r="N2335" s="82"/>
      <c r="O2335" s="82"/>
      <c r="P2335" s="82"/>
      <c r="Q2335" s="82"/>
      <c r="R2335" s="82"/>
      <c r="S2335" s="82"/>
      <c r="T2335" s="82"/>
      <c r="U2335" s="82"/>
      <c r="V2335" s="82"/>
      <c r="W2335" s="82"/>
      <c r="X2335" s="82"/>
    </row>
    <row r="2336" spans="13:24" x14ac:dyDescent="0.3">
      <c r="M2336" s="82"/>
      <c r="N2336" s="82"/>
      <c r="O2336" s="82"/>
      <c r="P2336" s="82"/>
      <c r="Q2336" s="82"/>
      <c r="R2336" s="82"/>
      <c r="S2336" s="82"/>
      <c r="T2336" s="82"/>
      <c r="U2336" s="82"/>
      <c r="V2336" s="82"/>
      <c r="W2336" s="82"/>
      <c r="X2336" s="82"/>
    </row>
    <row r="2337" spans="13:24" x14ac:dyDescent="0.3">
      <c r="M2337" s="82"/>
      <c r="N2337" s="82"/>
      <c r="O2337" s="82"/>
      <c r="P2337" s="82"/>
      <c r="Q2337" s="82"/>
      <c r="R2337" s="82"/>
      <c r="S2337" s="82"/>
      <c r="T2337" s="82"/>
      <c r="U2337" s="82"/>
      <c r="V2337" s="82"/>
      <c r="W2337" s="82"/>
      <c r="X2337" s="82"/>
    </row>
    <row r="2338" spans="13:24" x14ac:dyDescent="0.3">
      <c r="M2338" s="82"/>
      <c r="N2338" s="82"/>
      <c r="O2338" s="82"/>
      <c r="P2338" s="82"/>
      <c r="Q2338" s="82"/>
      <c r="R2338" s="82"/>
      <c r="S2338" s="82"/>
      <c r="T2338" s="82"/>
      <c r="U2338" s="82"/>
      <c r="V2338" s="82"/>
      <c r="W2338" s="82"/>
      <c r="X2338" s="82"/>
    </row>
    <row r="2339" spans="13:24" x14ac:dyDescent="0.3">
      <c r="M2339" s="82"/>
      <c r="N2339" s="82"/>
      <c r="O2339" s="82"/>
      <c r="P2339" s="82"/>
      <c r="Q2339" s="82"/>
      <c r="R2339" s="82"/>
      <c r="S2339" s="82"/>
      <c r="T2339" s="82"/>
      <c r="U2339" s="82"/>
      <c r="V2339" s="82"/>
      <c r="W2339" s="82"/>
      <c r="X2339" s="82"/>
    </row>
    <row r="2340" spans="13:24" x14ac:dyDescent="0.3">
      <c r="M2340" s="82"/>
      <c r="N2340" s="82"/>
      <c r="O2340" s="82"/>
      <c r="P2340" s="82"/>
      <c r="Q2340" s="82"/>
      <c r="R2340" s="82"/>
      <c r="S2340" s="82"/>
      <c r="T2340" s="82"/>
      <c r="U2340" s="82"/>
      <c r="V2340" s="82"/>
      <c r="W2340" s="82"/>
      <c r="X2340" s="82"/>
    </row>
    <row r="2341" spans="13:24" x14ac:dyDescent="0.3">
      <c r="M2341" s="82"/>
      <c r="N2341" s="82"/>
      <c r="O2341" s="82"/>
      <c r="P2341" s="82"/>
      <c r="Q2341" s="82"/>
      <c r="R2341" s="82"/>
      <c r="S2341" s="82"/>
      <c r="T2341" s="82"/>
      <c r="U2341" s="82"/>
      <c r="V2341" s="82"/>
      <c r="W2341" s="82"/>
      <c r="X2341" s="82"/>
    </row>
    <row r="2342" spans="13:24" x14ac:dyDescent="0.3">
      <c r="M2342" s="82"/>
      <c r="N2342" s="82"/>
      <c r="O2342" s="82"/>
      <c r="P2342" s="82"/>
      <c r="Q2342" s="82"/>
      <c r="R2342" s="82"/>
      <c r="S2342" s="82"/>
      <c r="T2342" s="82"/>
      <c r="U2342" s="82"/>
      <c r="V2342" s="82"/>
      <c r="W2342" s="82"/>
      <c r="X2342" s="82"/>
    </row>
    <row r="2343" spans="13:24" x14ac:dyDescent="0.3">
      <c r="M2343" s="82"/>
      <c r="N2343" s="82"/>
      <c r="O2343" s="82"/>
      <c r="P2343" s="82"/>
      <c r="Q2343" s="82"/>
      <c r="R2343" s="82"/>
      <c r="S2343" s="82"/>
      <c r="T2343" s="82"/>
      <c r="U2343" s="82"/>
      <c r="V2343" s="82"/>
      <c r="W2343" s="82"/>
      <c r="X2343" s="82"/>
    </row>
    <row r="2344" spans="13:24" x14ac:dyDescent="0.3">
      <c r="M2344" s="82"/>
      <c r="N2344" s="82"/>
      <c r="O2344" s="82"/>
      <c r="P2344" s="82"/>
      <c r="Q2344" s="82"/>
      <c r="R2344" s="82"/>
      <c r="S2344" s="82"/>
      <c r="T2344" s="82"/>
      <c r="U2344" s="82"/>
      <c r="V2344" s="82"/>
      <c r="W2344" s="82"/>
      <c r="X2344" s="82"/>
    </row>
    <row r="2345" spans="13:24" x14ac:dyDescent="0.3">
      <c r="M2345" s="82"/>
      <c r="N2345" s="82"/>
      <c r="O2345" s="82"/>
      <c r="P2345" s="82"/>
      <c r="Q2345" s="82"/>
      <c r="R2345" s="82"/>
      <c r="S2345" s="82"/>
      <c r="T2345" s="82"/>
      <c r="U2345" s="82"/>
      <c r="V2345" s="82"/>
      <c r="W2345" s="82"/>
      <c r="X2345" s="82"/>
    </row>
    <row r="2346" spans="13:24" x14ac:dyDescent="0.3">
      <c r="M2346" s="82"/>
      <c r="N2346" s="82"/>
      <c r="O2346" s="82"/>
      <c r="P2346" s="82"/>
      <c r="Q2346" s="82"/>
      <c r="R2346" s="82"/>
      <c r="S2346" s="82"/>
      <c r="T2346" s="82"/>
      <c r="U2346" s="82"/>
      <c r="V2346" s="82"/>
      <c r="W2346" s="82"/>
      <c r="X2346" s="82"/>
    </row>
    <row r="2347" spans="13:24" x14ac:dyDescent="0.3">
      <c r="M2347" s="82"/>
      <c r="N2347" s="82"/>
      <c r="O2347" s="82"/>
      <c r="P2347" s="82"/>
      <c r="Q2347" s="82"/>
      <c r="R2347" s="82"/>
      <c r="S2347" s="82"/>
      <c r="T2347" s="82"/>
      <c r="U2347" s="82"/>
      <c r="V2347" s="82"/>
      <c r="W2347" s="82"/>
      <c r="X2347" s="82"/>
    </row>
    <row r="2348" spans="13:24" x14ac:dyDescent="0.3">
      <c r="M2348" s="82"/>
      <c r="N2348" s="82"/>
      <c r="O2348" s="82"/>
      <c r="P2348" s="82"/>
      <c r="Q2348" s="82"/>
      <c r="R2348" s="82"/>
      <c r="S2348" s="82"/>
      <c r="T2348" s="82"/>
      <c r="U2348" s="82"/>
      <c r="V2348" s="82"/>
      <c r="W2348" s="82"/>
      <c r="X2348" s="82"/>
    </row>
    <row r="2349" spans="13:24" x14ac:dyDescent="0.3">
      <c r="M2349" s="82"/>
      <c r="N2349" s="82"/>
      <c r="O2349" s="82"/>
      <c r="P2349" s="82"/>
      <c r="Q2349" s="82"/>
      <c r="R2349" s="82"/>
      <c r="S2349" s="82"/>
      <c r="T2349" s="82"/>
      <c r="U2349" s="82"/>
      <c r="V2349" s="82"/>
      <c r="W2349" s="82"/>
      <c r="X2349" s="82"/>
    </row>
    <row r="2350" spans="13:24" x14ac:dyDescent="0.3">
      <c r="M2350" s="82"/>
      <c r="N2350" s="82"/>
      <c r="O2350" s="82"/>
      <c r="P2350" s="82"/>
      <c r="Q2350" s="82"/>
      <c r="R2350" s="82"/>
      <c r="S2350" s="82"/>
      <c r="T2350" s="82"/>
      <c r="U2350" s="82"/>
      <c r="V2350" s="82"/>
      <c r="W2350" s="82"/>
      <c r="X2350" s="82"/>
    </row>
    <row r="2351" spans="13:24" x14ac:dyDescent="0.3">
      <c r="M2351" s="82"/>
      <c r="N2351" s="82"/>
      <c r="O2351" s="82"/>
      <c r="P2351" s="82"/>
      <c r="Q2351" s="82"/>
      <c r="R2351" s="82"/>
      <c r="S2351" s="82"/>
      <c r="T2351" s="82"/>
      <c r="U2351" s="82"/>
      <c r="V2351" s="82"/>
      <c r="W2351" s="82"/>
      <c r="X2351" s="82"/>
    </row>
    <row r="2352" spans="13:24" x14ac:dyDescent="0.3">
      <c r="M2352" s="82"/>
      <c r="N2352" s="82"/>
      <c r="O2352" s="82"/>
      <c r="P2352" s="82"/>
      <c r="Q2352" s="82"/>
      <c r="R2352" s="82"/>
      <c r="S2352" s="82"/>
      <c r="T2352" s="82"/>
      <c r="U2352" s="82"/>
      <c r="V2352" s="82"/>
      <c r="W2352" s="82"/>
      <c r="X2352" s="82"/>
    </row>
    <row r="2353" spans="13:24" x14ac:dyDescent="0.3">
      <c r="M2353" s="82"/>
      <c r="N2353" s="82"/>
      <c r="O2353" s="82"/>
      <c r="P2353" s="82"/>
      <c r="Q2353" s="82"/>
      <c r="R2353" s="82"/>
      <c r="S2353" s="82"/>
      <c r="T2353" s="82"/>
      <c r="U2353" s="82"/>
      <c r="V2353" s="82"/>
      <c r="W2353" s="82"/>
      <c r="X2353" s="82"/>
    </row>
    <row r="2354" spans="13:24" x14ac:dyDescent="0.3">
      <c r="M2354" s="82"/>
      <c r="N2354" s="82"/>
      <c r="O2354" s="82"/>
      <c r="P2354" s="82"/>
      <c r="Q2354" s="82"/>
      <c r="R2354" s="82"/>
      <c r="S2354" s="82"/>
      <c r="T2354" s="82"/>
      <c r="U2354" s="82"/>
      <c r="V2354" s="82"/>
      <c r="W2354" s="82"/>
      <c r="X2354" s="82"/>
    </row>
    <row r="2355" spans="13:24" x14ac:dyDescent="0.3">
      <c r="M2355" s="82"/>
      <c r="N2355" s="82"/>
      <c r="O2355" s="82"/>
      <c r="P2355" s="82"/>
      <c r="Q2355" s="82"/>
      <c r="R2355" s="82"/>
      <c r="S2355" s="82"/>
      <c r="T2355" s="82"/>
      <c r="U2355" s="82"/>
      <c r="V2355" s="82"/>
      <c r="W2355" s="82"/>
      <c r="X2355" s="82"/>
    </row>
    <row r="2356" spans="13:24" x14ac:dyDescent="0.3">
      <c r="M2356" s="82"/>
      <c r="N2356" s="82"/>
      <c r="O2356" s="82"/>
      <c r="P2356" s="82"/>
      <c r="Q2356" s="82"/>
      <c r="R2356" s="82"/>
      <c r="S2356" s="82"/>
      <c r="T2356" s="82"/>
      <c r="U2356" s="82"/>
      <c r="V2356" s="82"/>
      <c r="W2356" s="82"/>
      <c r="X2356" s="82"/>
    </row>
    <row r="2357" spans="13:24" x14ac:dyDescent="0.3">
      <c r="N2357" s="82"/>
      <c r="O2357" s="82"/>
      <c r="P2357" s="82"/>
      <c r="Q2357" s="82"/>
      <c r="R2357" s="82"/>
      <c r="S2357" s="82"/>
      <c r="T2357" s="82"/>
      <c r="U2357" s="82"/>
      <c r="V2357" s="82"/>
      <c r="W2357" s="82"/>
      <c r="X2357" s="82"/>
    </row>
    <row r="2358" spans="13:24" x14ac:dyDescent="0.3">
      <c r="N2358" s="82"/>
      <c r="O2358" s="82"/>
      <c r="P2358" s="82"/>
      <c r="Q2358" s="82"/>
      <c r="R2358" s="82"/>
      <c r="S2358" s="82"/>
      <c r="T2358" s="82"/>
      <c r="U2358" s="82"/>
      <c r="V2358" s="82"/>
      <c r="W2358" s="82"/>
      <c r="X2358" s="82"/>
    </row>
    <row r="2359" spans="13:24" x14ac:dyDescent="0.3">
      <c r="N2359" s="82"/>
      <c r="O2359" s="82"/>
      <c r="P2359" s="82"/>
      <c r="Q2359" s="82"/>
      <c r="R2359" s="82"/>
      <c r="S2359" s="82"/>
      <c r="T2359" s="82"/>
      <c r="U2359" s="82"/>
      <c r="V2359" s="82"/>
      <c r="W2359" s="82"/>
      <c r="X2359" s="82"/>
    </row>
    <row r="2360" spans="13:24" x14ac:dyDescent="0.3">
      <c r="N2360" s="82"/>
      <c r="O2360" s="82"/>
      <c r="P2360" s="82"/>
      <c r="Q2360" s="82"/>
      <c r="R2360" s="82"/>
      <c r="S2360" s="82"/>
      <c r="T2360" s="82"/>
      <c r="U2360" s="82"/>
      <c r="V2360" s="82"/>
      <c r="W2360" s="82"/>
      <c r="X2360" s="82"/>
    </row>
    <row r="2361" spans="13:24" x14ac:dyDescent="0.3">
      <c r="N2361" s="82"/>
      <c r="O2361" s="82"/>
      <c r="P2361" s="82"/>
      <c r="Q2361" s="82"/>
      <c r="R2361" s="82"/>
      <c r="S2361" s="82"/>
      <c r="T2361" s="82"/>
      <c r="U2361" s="82"/>
      <c r="V2361" s="82"/>
      <c r="W2361" s="82"/>
      <c r="X2361" s="82"/>
    </row>
    <row r="2362" spans="13:24" x14ac:dyDescent="0.3">
      <c r="N2362" s="82"/>
      <c r="O2362" s="82"/>
      <c r="P2362" s="82"/>
      <c r="Q2362" s="82"/>
      <c r="R2362" s="82"/>
      <c r="S2362" s="82"/>
      <c r="T2362" s="82"/>
      <c r="U2362" s="82"/>
      <c r="V2362" s="82"/>
      <c r="W2362" s="82"/>
      <c r="X2362" s="82"/>
    </row>
    <row r="2363" spans="13:24" x14ac:dyDescent="0.3">
      <c r="N2363" s="82"/>
      <c r="O2363" s="82"/>
      <c r="P2363" s="82"/>
      <c r="Q2363" s="82"/>
      <c r="R2363" s="82"/>
      <c r="S2363" s="82"/>
      <c r="T2363" s="82"/>
      <c r="U2363" s="82"/>
      <c r="V2363" s="82"/>
      <c r="W2363" s="82"/>
      <c r="X2363" s="82"/>
    </row>
    <row r="2364" spans="13:24" x14ac:dyDescent="0.3">
      <c r="N2364" s="82"/>
      <c r="O2364" s="82"/>
      <c r="P2364" s="82"/>
      <c r="Q2364" s="82"/>
      <c r="R2364" s="82"/>
      <c r="S2364" s="82"/>
      <c r="T2364" s="82"/>
      <c r="U2364" s="82"/>
      <c r="V2364" s="82"/>
      <c r="W2364" s="82"/>
      <c r="X2364" s="82"/>
    </row>
    <row r="2365" spans="13:24" x14ac:dyDescent="0.3">
      <c r="N2365" s="82"/>
      <c r="O2365" s="82"/>
      <c r="P2365" s="82"/>
      <c r="Q2365" s="82"/>
      <c r="R2365" s="82"/>
      <c r="S2365" s="82"/>
      <c r="T2365" s="82"/>
      <c r="U2365" s="82"/>
      <c r="V2365" s="82"/>
      <c r="W2365" s="82"/>
      <c r="X2365" s="82"/>
    </row>
    <row r="2366" spans="13:24" x14ac:dyDescent="0.3">
      <c r="N2366" s="82"/>
      <c r="O2366" s="82"/>
      <c r="P2366" s="82"/>
      <c r="Q2366" s="82"/>
      <c r="R2366" s="82"/>
      <c r="S2366" s="82"/>
      <c r="T2366" s="82"/>
      <c r="U2366" s="82"/>
      <c r="V2366" s="82"/>
      <c r="W2366" s="82"/>
      <c r="X2366" s="82"/>
    </row>
    <row r="2367" spans="13:24" x14ac:dyDescent="0.3">
      <c r="N2367" s="82"/>
      <c r="O2367" s="82"/>
      <c r="P2367" s="82"/>
      <c r="Q2367" s="82"/>
      <c r="R2367" s="82"/>
      <c r="S2367" s="82"/>
      <c r="T2367" s="82"/>
      <c r="U2367" s="82"/>
      <c r="V2367" s="82"/>
      <c r="W2367" s="82"/>
      <c r="X2367" s="82"/>
    </row>
    <row r="2368" spans="13:24" x14ac:dyDescent="0.3">
      <c r="N2368" s="82"/>
      <c r="O2368" s="82"/>
      <c r="P2368" s="82"/>
      <c r="Q2368" s="82"/>
      <c r="R2368" s="82"/>
      <c r="S2368" s="82"/>
      <c r="T2368" s="82"/>
      <c r="U2368" s="82"/>
      <c r="V2368" s="82"/>
      <c r="W2368" s="82"/>
      <c r="X2368" s="82"/>
    </row>
    <row r="2369" spans="14:24" x14ac:dyDescent="0.3">
      <c r="N2369" s="82"/>
      <c r="O2369" s="82"/>
      <c r="P2369" s="82"/>
      <c r="Q2369" s="82"/>
      <c r="R2369" s="82"/>
      <c r="S2369" s="82"/>
      <c r="T2369" s="82"/>
      <c r="U2369" s="82"/>
      <c r="V2369" s="82"/>
      <c r="W2369" s="82"/>
      <c r="X2369" s="82"/>
    </row>
    <row r="2370" spans="14:24" x14ac:dyDescent="0.3">
      <c r="N2370" s="82"/>
      <c r="O2370" s="82"/>
      <c r="P2370" s="82"/>
      <c r="Q2370" s="82"/>
      <c r="R2370" s="82"/>
      <c r="S2370" s="82"/>
      <c r="T2370" s="82"/>
      <c r="U2370" s="82"/>
      <c r="V2370" s="82"/>
      <c r="W2370" s="82"/>
      <c r="X2370" s="82"/>
    </row>
    <row r="2371" spans="14:24" x14ac:dyDescent="0.3">
      <c r="N2371" s="82"/>
      <c r="O2371" s="82"/>
      <c r="P2371" s="82"/>
      <c r="Q2371" s="82"/>
      <c r="R2371" s="82"/>
      <c r="S2371" s="82"/>
      <c r="T2371" s="82"/>
      <c r="U2371" s="82"/>
      <c r="V2371" s="82"/>
      <c r="W2371" s="82"/>
      <c r="X2371" s="82"/>
    </row>
    <row r="2372" spans="14:24" x14ac:dyDescent="0.3">
      <c r="N2372" s="82"/>
      <c r="O2372" s="82"/>
      <c r="P2372" s="82"/>
      <c r="Q2372" s="82"/>
      <c r="R2372" s="82"/>
      <c r="S2372" s="82"/>
      <c r="T2372" s="82"/>
      <c r="U2372" s="82"/>
      <c r="V2372" s="82"/>
      <c r="W2372" s="82"/>
      <c r="X2372" s="82"/>
    </row>
    <row r="2373" spans="14:24" x14ac:dyDescent="0.3">
      <c r="N2373" s="82"/>
      <c r="O2373" s="82"/>
      <c r="P2373" s="82"/>
      <c r="Q2373" s="82"/>
      <c r="R2373" s="82"/>
      <c r="S2373" s="82"/>
      <c r="T2373" s="82"/>
      <c r="U2373" s="82"/>
      <c r="V2373" s="82"/>
      <c r="W2373" s="82"/>
      <c r="X2373" s="82"/>
    </row>
    <row r="2374" spans="14:24" x14ac:dyDescent="0.3">
      <c r="N2374" s="82"/>
      <c r="O2374" s="82"/>
      <c r="P2374" s="82"/>
      <c r="Q2374" s="82"/>
      <c r="R2374" s="82"/>
      <c r="S2374" s="82"/>
      <c r="T2374" s="82"/>
      <c r="U2374" s="82"/>
      <c r="V2374" s="82"/>
      <c r="W2374" s="82"/>
      <c r="X2374" s="82"/>
    </row>
    <row r="2375" spans="14:24" x14ac:dyDescent="0.3">
      <c r="N2375" s="82"/>
      <c r="O2375" s="82"/>
      <c r="P2375" s="82"/>
      <c r="Q2375" s="82"/>
      <c r="R2375" s="82"/>
      <c r="S2375" s="82"/>
      <c r="T2375" s="82"/>
      <c r="U2375" s="82"/>
      <c r="V2375" s="82"/>
      <c r="W2375" s="82"/>
      <c r="X2375" s="82"/>
    </row>
    <row r="2376" spans="14:24" x14ac:dyDescent="0.3">
      <c r="N2376" s="82"/>
      <c r="O2376" s="82"/>
      <c r="P2376" s="82"/>
      <c r="Q2376" s="82"/>
      <c r="R2376" s="82"/>
      <c r="S2376" s="82"/>
      <c r="T2376" s="82"/>
      <c r="U2376" s="82"/>
      <c r="V2376" s="82"/>
      <c r="W2376" s="82"/>
      <c r="X2376" s="82"/>
    </row>
    <row r="2377" spans="14:24" x14ac:dyDescent="0.3">
      <c r="N2377" s="82"/>
      <c r="O2377" s="82"/>
      <c r="P2377" s="82"/>
      <c r="Q2377" s="82"/>
      <c r="R2377" s="82"/>
      <c r="S2377" s="82"/>
      <c r="T2377" s="82"/>
      <c r="U2377" s="82"/>
      <c r="V2377" s="82"/>
      <c r="W2377" s="82"/>
      <c r="X2377" s="82"/>
    </row>
    <row r="2378" spans="14:24" x14ac:dyDescent="0.3">
      <c r="N2378" s="82"/>
      <c r="O2378" s="82"/>
      <c r="P2378" s="82"/>
      <c r="Q2378" s="82"/>
      <c r="R2378" s="82"/>
      <c r="S2378" s="82"/>
      <c r="T2378" s="82"/>
      <c r="U2378" s="82"/>
      <c r="V2378" s="82"/>
      <c r="W2378" s="82"/>
      <c r="X2378" s="82"/>
    </row>
    <row r="2379" spans="14:24" x14ac:dyDescent="0.3">
      <c r="N2379" s="82"/>
      <c r="O2379" s="82"/>
      <c r="P2379" s="82"/>
      <c r="Q2379" s="82"/>
      <c r="R2379" s="82"/>
      <c r="S2379" s="82"/>
      <c r="T2379" s="82"/>
      <c r="U2379" s="82"/>
      <c r="V2379" s="82"/>
      <c r="W2379" s="82"/>
      <c r="X2379" s="82"/>
    </row>
    <row r="2380" spans="14:24" x14ac:dyDescent="0.3">
      <c r="N2380" s="82"/>
      <c r="O2380" s="82"/>
      <c r="P2380" s="82"/>
      <c r="Q2380" s="82"/>
      <c r="R2380" s="82"/>
      <c r="S2380" s="82"/>
      <c r="T2380" s="82"/>
      <c r="U2380" s="82"/>
      <c r="V2380" s="82"/>
      <c r="W2380" s="82"/>
      <c r="X2380" s="82"/>
    </row>
    <row r="2381" spans="14:24" x14ac:dyDescent="0.3">
      <c r="N2381" s="82"/>
      <c r="O2381" s="82"/>
      <c r="P2381" s="82"/>
      <c r="Q2381" s="82"/>
      <c r="R2381" s="82"/>
      <c r="S2381" s="82"/>
      <c r="T2381" s="82"/>
      <c r="U2381" s="82"/>
      <c r="V2381" s="82"/>
      <c r="W2381" s="82"/>
      <c r="X2381" s="82"/>
    </row>
    <row r="2382" spans="14:24" x14ac:dyDescent="0.3">
      <c r="N2382" s="82"/>
      <c r="O2382" s="82"/>
      <c r="P2382" s="82"/>
      <c r="Q2382" s="82"/>
      <c r="R2382" s="82"/>
      <c r="S2382" s="82"/>
      <c r="T2382" s="82"/>
      <c r="U2382" s="82"/>
      <c r="V2382" s="82"/>
      <c r="W2382" s="82"/>
      <c r="X2382" s="82"/>
    </row>
    <row r="2383" spans="14:24" x14ac:dyDescent="0.3">
      <c r="N2383" s="82"/>
      <c r="O2383" s="82"/>
      <c r="P2383" s="82"/>
      <c r="Q2383" s="82"/>
      <c r="R2383" s="82"/>
      <c r="S2383" s="82"/>
      <c r="T2383" s="82"/>
      <c r="U2383" s="82"/>
      <c r="V2383" s="82"/>
      <c r="W2383" s="82"/>
      <c r="X2383" s="82"/>
    </row>
    <row r="2384" spans="14:24" x14ac:dyDescent="0.3">
      <c r="N2384" s="82"/>
      <c r="O2384" s="82"/>
      <c r="P2384" s="82"/>
      <c r="Q2384" s="82"/>
      <c r="R2384" s="82"/>
      <c r="S2384" s="82"/>
      <c r="T2384" s="82"/>
      <c r="U2384" s="82"/>
      <c r="V2384" s="82"/>
      <c r="W2384" s="82"/>
      <c r="X2384" s="82"/>
    </row>
    <row r="2385" spans="14:24" x14ac:dyDescent="0.3">
      <c r="N2385" s="82"/>
      <c r="O2385" s="82"/>
      <c r="P2385" s="82"/>
      <c r="Q2385" s="82"/>
      <c r="R2385" s="82"/>
      <c r="S2385" s="82"/>
      <c r="T2385" s="82"/>
      <c r="U2385" s="82"/>
      <c r="V2385" s="82"/>
      <c r="W2385" s="82"/>
      <c r="X2385" s="82"/>
    </row>
    <row r="2386" spans="14:24" x14ac:dyDescent="0.3">
      <c r="N2386" s="82"/>
      <c r="O2386" s="82"/>
      <c r="P2386" s="82"/>
      <c r="Q2386" s="82"/>
      <c r="R2386" s="82"/>
      <c r="S2386" s="82"/>
      <c r="T2386" s="82"/>
      <c r="U2386" s="82"/>
      <c r="V2386" s="82"/>
      <c r="W2386" s="82"/>
      <c r="X2386" s="82"/>
    </row>
    <row r="2387" spans="14:24" x14ac:dyDescent="0.3">
      <c r="N2387" s="82"/>
      <c r="O2387" s="82"/>
      <c r="P2387" s="82"/>
      <c r="Q2387" s="82"/>
      <c r="R2387" s="82"/>
      <c r="S2387" s="82"/>
      <c r="T2387" s="82"/>
      <c r="U2387" s="82"/>
      <c r="V2387" s="82"/>
      <c r="W2387" s="82"/>
      <c r="X2387" s="82"/>
    </row>
    <row r="2388" spans="14:24" x14ac:dyDescent="0.3">
      <c r="N2388" s="82"/>
      <c r="O2388" s="82"/>
      <c r="P2388" s="82"/>
      <c r="Q2388" s="82"/>
      <c r="R2388" s="82"/>
      <c r="S2388" s="82"/>
      <c r="T2388" s="82"/>
      <c r="U2388" s="82"/>
      <c r="V2388" s="82"/>
      <c r="W2388" s="82"/>
      <c r="X2388" s="82"/>
    </row>
    <row r="2389" spans="14:24" x14ac:dyDescent="0.3">
      <c r="N2389" s="82"/>
      <c r="O2389" s="82"/>
      <c r="P2389" s="82"/>
      <c r="Q2389" s="82"/>
      <c r="R2389" s="82"/>
      <c r="S2389" s="82"/>
      <c r="T2389" s="82"/>
      <c r="U2389" s="82"/>
      <c r="V2389" s="82"/>
      <c r="W2389" s="82"/>
      <c r="X2389" s="82"/>
    </row>
    <row r="2390" spans="14:24" x14ac:dyDescent="0.3">
      <c r="N2390" s="82"/>
      <c r="O2390" s="82"/>
      <c r="P2390" s="82"/>
      <c r="Q2390" s="82"/>
      <c r="R2390" s="82"/>
      <c r="S2390" s="82"/>
      <c r="T2390" s="82"/>
      <c r="U2390" s="82"/>
      <c r="V2390" s="82"/>
      <c r="W2390" s="82"/>
      <c r="X2390" s="82"/>
    </row>
    <row r="2391" spans="14:24" x14ac:dyDescent="0.3">
      <c r="N2391" s="82"/>
      <c r="O2391" s="82"/>
      <c r="P2391" s="82"/>
      <c r="Q2391" s="82"/>
      <c r="R2391" s="82"/>
      <c r="S2391" s="82"/>
      <c r="T2391" s="82"/>
      <c r="U2391" s="82"/>
      <c r="V2391" s="82"/>
      <c r="W2391" s="82"/>
      <c r="X2391" s="82"/>
    </row>
    <row r="2392" spans="14:24" x14ac:dyDescent="0.3">
      <c r="N2392" s="82"/>
      <c r="O2392" s="82"/>
      <c r="P2392" s="82"/>
      <c r="Q2392" s="82"/>
      <c r="R2392" s="82"/>
      <c r="S2392" s="82"/>
      <c r="T2392" s="82"/>
      <c r="U2392" s="82"/>
      <c r="V2392" s="82"/>
      <c r="W2392" s="82"/>
      <c r="X2392" s="82"/>
    </row>
    <row r="2393" spans="14:24" x14ac:dyDescent="0.3">
      <c r="N2393" s="82"/>
      <c r="O2393" s="82"/>
      <c r="P2393" s="82"/>
      <c r="Q2393" s="82"/>
      <c r="R2393" s="82"/>
      <c r="S2393" s="82"/>
      <c r="T2393" s="82"/>
      <c r="U2393" s="82"/>
      <c r="V2393" s="82"/>
      <c r="W2393" s="82"/>
      <c r="X2393" s="82"/>
    </row>
    <row r="2394" spans="14:24" x14ac:dyDescent="0.3">
      <c r="N2394" s="82"/>
      <c r="O2394" s="82"/>
      <c r="P2394" s="82"/>
      <c r="Q2394" s="82"/>
      <c r="R2394" s="82"/>
      <c r="S2394" s="82"/>
      <c r="T2394" s="82"/>
      <c r="U2394" s="82"/>
      <c r="V2394" s="82"/>
      <c r="W2394" s="82"/>
      <c r="X2394" s="82"/>
    </row>
    <row r="2395" spans="14:24" x14ac:dyDescent="0.3">
      <c r="N2395" s="82"/>
      <c r="O2395" s="82"/>
      <c r="P2395" s="82"/>
      <c r="Q2395" s="82"/>
      <c r="R2395" s="82"/>
      <c r="S2395" s="82"/>
      <c r="T2395" s="82"/>
      <c r="U2395" s="82"/>
      <c r="V2395" s="82"/>
      <c r="W2395" s="82"/>
      <c r="X2395" s="82"/>
    </row>
    <row r="2396" spans="14:24" x14ac:dyDescent="0.3">
      <c r="N2396" s="82"/>
      <c r="O2396" s="82"/>
      <c r="P2396" s="82"/>
      <c r="Q2396" s="82"/>
      <c r="R2396" s="82"/>
      <c r="S2396" s="82"/>
      <c r="T2396" s="82"/>
      <c r="U2396" s="82"/>
      <c r="V2396" s="82"/>
      <c r="W2396" s="82"/>
      <c r="X2396" s="82"/>
    </row>
    <row r="2397" spans="14:24" x14ac:dyDescent="0.3">
      <c r="N2397" s="82"/>
      <c r="O2397" s="82"/>
      <c r="P2397" s="82"/>
      <c r="Q2397" s="82"/>
      <c r="R2397" s="82"/>
      <c r="S2397" s="82"/>
      <c r="T2397" s="82"/>
      <c r="U2397" s="82"/>
      <c r="V2397" s="82"/>
      <c r="W2397" s="82"/>
      <c r="X2397" s="82"/>
    </row>
    <row r="2398" spans="14:24" x14ac:dyDescent="0.3">
      <c r="N2398" s="82"/>
      <c r="O2398" s="82"/>
      <c r="P2398" s="82"/>
      <c r="Q2398" s="82"/>
      <c r="R2398" s="82"/>
      <c r="S2398" s="82"/>
      <c r="T2398" s="82"/>
      <c r="U2398" s="82"/>
      <c r="V2398" s="82"/>
      <c r="W2398" s="82"/>
      <c r="X2398" s="82"/>
    </row>
    <row r="2399" spans="14:24" x14ac:dyDescent="0.3">
      <c r="N2399" s="82"/>
      <c r="O2399" s="82"/>
      <c r="P2399" s="82"/>
      <c r="Q2399" s="82"/>
      <c r="R2399" s="82"/>
      <c r="S2399" s="82"/>
      <c r="T2399" s="82"/>
      <c r="U2399" s="82"/>
      <c r="V2399" s="82"/>
      <c r="W2399" s="82"/>
      <c r="X2399" s="82"/>
    </row>
    <row r="2400" spans="14:24" x14ac:dyDescent="0.3">
      <c r="N2400" s="82"/>
      <c r="O2400" s="82"/>
      <c r="P2400" s="82"/>
      <c r="Q2400" s="82"/>
      <c r="R2400" s="82"/>
      <c r="S2400" s="82"/>
      <c r="T2400" s="82"/>
      <c r="U2400" s="82"/>
      <c r="V2400" s="82"/>
      <c r="W2400" s="82"/>
      <c r="X2400" s="82"/>
    </row>
    <row r="2401" spans="14:24" x14ac:dyDescent="0.3">
      <c r="N2401" s="82"/>
      <c r="O2401" s="82"/>
      <c r="P2401" s="82"/>
      <c r="Q2401" s="82"/>
      <c r="R2401" s="82"/>
      <c r="S2401" s="82"/>
      <c r="T2401" s="82"/>
      <c r="U2401" s="82"/>
      <c r="V2401" s="82"/>
      <c r="W2401" s="82"/>
      <c r="X2401" s="82"/>
    </row>
    <row r="2402" spans="14:24" x14ac:dyDescent="0.3">
      <c r="N2402" s="82"/>
      <c r="O2402" s="82"/>
      <c r="P2402" s="82"/>
      <c r="Q2402" s="82"/>
      <c r="R2402" s="82"/>
      <c r="S2402" s="82"/>
      <c r="T2402" s="82"/>
      <c r="U2402" s="82"/>
      <c r="V2402" s="82"/>
      <c r="W2402" s="82"/>
      <c r="X2402" s="82"/>
    </row>
    <row r="2403" spans="14:24" x14ac:dyDescent="0.3">
      <c r="N2403" s="82"/>
      <c r="O2403" s="82"/>
      <c r="P2403" s="82"/>
      <c r="Q2403" s="82"/>
      <c r="R2403" s="82"/>
      <c r="S2403" s="82"/>
      <c r="T2403" s="82"/>
      <c r="U2403" s="82"/>
      <c r="V2403" s="82"/>
      <c r="W2403" s="82"/>
      <c r="X2403" s="82"/>
    </row>
    <row r="2404" spans="14:24" x14ac:dyDescent="0.3">
      <c r="N2404" s="82"/>
      <c r="O2404" s="82"/>
      <c r="P2404" s="82"/>
      <c r="Q2404" s="82"/>
      <c r="R2404" s="82"/>
      <c r="S2404" s="82"/>
      <c r="T2404" s="82"/>
      <c r="U2404" s="82"/>
      <c r="V2404" s="82"/>
      <c r="W2404" s="82"/>
      <c r="X2404" s="82"/>
    </row>
    <row r="2405" spans="14:24" x14ac:dyDescent="0.3">
      <c r="N2405" s="82"/>
      <c r="O2405" s="82"/>
      <c r="P2405" s="82"/>
      <c r="Q2405" s="82"/>
      <c r="R2405" s="82"/>
      <c r="S2405" s="82"/>
      <c r="T2405" s="82"/>
      <c r="U2405" s="82"/>
      <c r="V2405" s="82"/>
      <c r="W2405" s="82"/>
      <c r="X2405" s="82"/>
    </row>
    <row r="2406" spans="14:24" x14ac:dyDescent="0.3">
      <c r="N2406" s="82"/>
      <c r="O2406" s="82"/>
      <c r="P2406" s="82"/>
      <c r="Q2406" s="82"/>
      <c r="R2406" s="82"/>
      <c r="S2406" s="82"/>
      <c r="T2406" s="82"/>
      <c r="U2406" s="82"/>
      <c r="V2406" s="82"/>
      <c r="W2406" s="82"/>
      <c r="X2406" s="82"/>
    </row>
    <row r="2407" spans="14:24" x14ac:dyDescent="0.3">
      <c r="O2407" s="82"/>
      <c r="P2407" s="82"/>
      <c r="Q2407" s="82"/>
      <c r="R2407" s="82"/>
      <c r="S2407" s="82"/>
      <c r="T2407" s="82"/>
      <c r="U2407" s="82"/>
      <c r="V2407" s="82"/>
      <c r="W2407" s="82"/>
      <c r="X2407" s="82"/>
    </row>
    <row r="2408" spans="14:24" x14ac:dyDescent="0.3">
      <c r="O2408" s="82"/>
      <c r="P2408" s="82"/>
      <c r="Q2408" s="82"/>
      <c r="R2408" s="82"/>
      <c r="S2408" s="82"/>
      <c r="T2408" s="82"/>
      <c r="U2408" s="82"/>
      <c r="V2408" s="82"/>
      <c r="W2408" s="82"/>
      <c r="X2408" s="82"/>
    </row>
    <row r="2409" spans="14:24" x14ac:dyDescent="0.3">
      <c r="O2409" s="82"/>
      <c r="P2409" s="82"/>
      <c r="Q2409" s="82"/>
      <c r="R2409" s="82"/>
      <c r="S2409" s="82"/>
      <c r="T2409" s="82"/>
      <c r="U2409" s="82"/>
      <c r="V2409" s="82"/>
      <c r="W2409" s="82"/>
      <c r="X2409" s="82"/>
    </row>
    <row r="2410" spans="14:24" x14ac:dyDescent="0.3">
      <c r="O2410" s="82"/>
      <c r="P2410" s="82"/>
      <c r="Q2410" s="82"/>
      <c r="R2410" s="82"/>
      <c r="S2410" s="82"/>
      <c r="T2410" s="82"/>
      <c r="U2410" s="82"/>
      <c r="V2410" s="82"/>
      <c r="W2410" s="82"/>
      <c r="X2410" s="82"/>
    </row>
    <row r="2411" spans="14:24" x14ac:dyDescent="0.3">
      <c r="O2411" s="82"/>
      <c r="P2411" s="82"/>
      <c r="Q2411" s="82"/>
      <c r="R2411" s="82"/>
      <c r="S2411" s="82"/>
      <c r="T2411" s="82"/>
      <c r="U2411" s="82"/>
      <c r="V2411" s="82"/>
      <c r="W2411" s="82"/>
      <c r="X2411" s="82"/>
    </row>
    <row r="2412" spans="14:24" x14ac:dyDescent="0.3">
      <c r="O2412" s="82"/>
      <c r="P2412" s="82"/>
      <c r="Q2412" s="82"/>
      <c r="R2412" s="82"/>
      <c r="S2412" s="82"/>
      <c r="T2412" s="82"/>
      <c r="U2412" s="82"/>
      <c r="V2412" s="82"/>
      <c r="W2412" s="82"/>
      <c r="X2412" s="82"/>
    </row>
    <row r="2413" spans="14:24" x14ac:dyDescent="0.3">
      <c r="O2413" s="82"/>
      <c r="P2413" s="82"/>
      <c r="Q2413" s="82"/>
      <c r="R2413" s="82"/>
      <c r="S2413" s="82"/>
      <c r="T2413" s="82"/>
      <c r="U2413" s="82"/>
      <c r="V2413" s="82"/>
      <c r="W2413" s="82"/>
      <c r="X2413" s="82"/>
    </row>
    <row r="2414" spans="14:24" x14ac:dyDescent="0.3">
      <c r="O2414" s="82"/>
      <c r="P2414" s="82"/>
      <c r="Q2414" s="82"/>
      <c r="R2414" s="82"/>
      <c r="S2414" s="82"/>
      <c r="T2414" s="82"/>
      <c r="U2414" s="82"/>
      <c r="V2414" s="82"/>
      <c r="W2414" s="82"/>
      <c r="X2414" s="82"/>
    </row>
    <row r="2415" spans="14:24" x14ac:dyDescent="0.3">
      <c r="O2415" s="82"/>
      <c r="P2415" s="82"/>
      <c r="Q2415" s="82"/>
      <c r="R2415" s="82"/>
      <c r="S2415" s="82"/>
      <c r="T2415" s="82"/>
      <c r="U2415" s="82"/>
      <c r="V2415" s="82"/>
      <c r="W2415" s="82"/>
      <c r="X2415" s="82"/>
    </row>
    <row r="2416" spans="14:24" x14ac:dyDescent="0.3">
      <c r="O2416" s="82"/>
      <c r="P2416" s="82"/>
      <c r="Q2416" s="82"/>
      <c r="R2416" s="82"/>
      <c r="S2416" s="82"/>
      <c r="T2416" s="82"/>
      <c r="U2416" s="82"/>
      <c r="V2416" s="82"/>
      <c r="W2416" s="82"/>
      <c r="X2416" s="82"/>
    </row>
    <row r="2417" spans="15:24" x14ac:dyDescent="0.3">
      <c r="O2417" s="82"/>
      <c r="P2417" s="82"/>
      <c r="Q2417" s="82"/>
      <c r="R2417" s="82"/>
      <c r="S2417" s="82"/>
      <c r="T2417" s="82"/>
      <c r="U2417" s="82"/>
      <c r="V2417" s="82"/>
      <c r="W2417" s="82"/>
      <c r="X2417" s="82"/>
    </row>
    <row r="2418" spans="15:24" x14ac:dyDescent="0.3">
      <c r="O2418" s="82"/>
      <c r="P2418" s="82"/>
      <c r="Q2418" s="82"/>
      <c r="R2418" s="82"/>
      <c r="S2418" s="82"/>
      <c r="T2418" s="82"/>
      <c r="U2418" s="82"/>
      <c r="V2418" s="82"/>
      <c r="W2418" s="82"/>
      <c r="X2418" s="82"/>
    </row>
    <row r="2419" spans="15:24" x14ac:dyDescent="0.3">
      <c r="O2419" s="82"/>
      <c r="P2419" s="82"/>
      <c r="Q2419" s="82"/>
      <c r="R2419" s="82"/>
      <c r="S2419" s="82"/>
      <c r="T2419" s="82"/>
      <c r="U2419" s="82"/>
      <c r="V2419" s="82"/>
      <c r="W2419" s="82"/>
      <c r="X2419" s="82"/>
    </row>
    <row r="2420" spans="15:24" x14ac:dyDescent="0.3">
      <c r="O2420" s="82"/>
      <c r="P2420" s="82"/>
      <c r="Q2420" s="82"/>
      <c r="R2420" s="82"/>
      <c r="S2420" s="82"/>
      <c r="T2420" s="82"/>
      <c r="U2420" s="82"/>
      <c r="V2420" s="82"/>
      <c r="W2420" s="82"/>
      <c r="X2420" s="82"/>
    </row>
    <row r="2421" spans="15:24" x14ac:dyDescent="0.3">
      <c r="O2421" s="82"/>
      <c r="P2421" s="82"/>
      <c r="Q2421" s="82"/>
      <c r="R2421" s="82"/>
      <c r="S2421" s="82"/>
      <c r="T2421" s="82"/>
      <c r="U2421" s="82"/>
      <c r="V2421" s="82"/>
      <c r="W2421" s="82"/>
      <c r="X2421" s="82"/>
    </row>
    <row r="2422" spans="15:24" x14ac:dyDescent="0.3">
      <c r="O2422" s="82"/>
      <c r="P2422" s="82"/>
      <c r="Q2422" s="82"/>
      <c r="R2422" s="82"/>
      <c r="S2422" s="82"/>
      <c r="T2422" s="82"/>
      <c r="U2422" s="82"/>
      <c r="V2422" s="82"/>
      <c r="W2422" s="82"/>
      <c r="X2422" s="82"/>
    </row>
    <row r="2423" spans="15:24" x14ac:dyDescent="0.3">
      <c r="O2423" s="82"/>
      <c r="P2423" s="82"/>
      <c r="Q2423" s="82"/>
      <c r="R2423" s="82"/>
      <c r="S2423" s="82"/>
      <c r="T2423" s="82"/>
      <c r="U2423" s="82"/>
      <c r="V2423" s="82"/>
      <c r="W2423" s="82"/>
      <c r="X2423" s="82"/>
    </row>
    <row r="2424" spans="15:24" x14ac:dyDescent="0.3">
      <c r="O2424" s="82"/>
      <c r="P2424" s="82"/>
      <c r="Q2424" s="82"/>
      <c r="R2424" s="82"/>
      <c r="S2424" s="82"/>
      <c r="T2424" s="82"/>
      <c r="U2424" s="82"/>
      <c r="V2424" s="82"/>
      <c r="W2424" s="82"/>
      <c r="X2424" s="82"/>
    </row>
    <row r="2425" spans="15:24" x14ac:dyDescent="0.3">
      <c r="O2425" s="82"/>
      <c r="P2425" s="82"/>
      <c r="Q2425" s="82"/>
      <c r="R2425" s="82"/>
      <c r="S2425" s="82"/>
      <c r="T2425" s="82"/>
      <c r="U2425" s="82"/>
      <c r="V2425" s="82"/>
      <c r="W2425" s="82"/>
      <c r="X2425" s="82"/>
    </row>
    <row r="2426" spans="15:24" x14ac:dyDescent="0.3">
      <c r="O2426" s="82"/>
      <c r="P2426" s="82"/>
      <c r="Q2426" s="82"/>
      <c r="R2426" s="82"/>
      <c r="S2426" s="82"/>
      <c r="T2426" s="82"/>
      <c r="U2426" s="82"/>
      <c r="V2426" s="82"/>
      <c r="W2426" s="82"/>
      <c r="X2426" s="82"/>
    </row>
    <row r="2427" spans="15:24" x14ac:dyDescent="0.3">
      <c r="O2427" s="82"/>
      <c r="P2427" s="82"/>
      <c r="Q2427" s="82"/>
      <c r="R2427" s="82"/>
      <c r="S2427" s="82"/>
      <c r="T2427" s="82"/>
      <c r="U2427" s="82"/>
      <c r="V2427" s="82"/>
      <c r="W2427" s="82"/>
      <c r="X2427" s="82"/>
    </row>
    <row r="2428" spans="15:24" x14ac:dyDescent="0.3">
      <c r="O2428" s="82"/>
      <c r="P2428" s="82"/>
      <c r="Q2428" s="82"/>
      <c r="R2428" s="82"/>
      <c r="S2428" s="82"/>
      <c r="T2428" s="82"/>
      <c r="U2428" s="82"/>
      <c r="V2428" s="82"/>
      <c r="W2428" s="82"/>
      <c r="X2428" s="82"/>
    </row>
    <row r="2429" spans="15:24" x14ac:dyDescent="0.3">
      <c r="O2429" s="82"/>
      <c r="P2429" s="82"/>
      <c r="Q2429" s="82"/>
      <c r="R2429" s="82"/>
      <c r="S2429" s="82"/>
      <c r="T2429" s="82"/>
      <c r="U2429" s="82"/>
      <c r="V2429" s="82"/>
      <c r="W2429" s="82"/>
      <c r="X2429" s="82"/>
    </row>
    <row r="2430" spans="15:24" x14ac:dyDescent="0.3">
      <c r="O2430" s="82"/>
      <c r="P2430" s="82"/>
      <c r="Q2430" s="82"/>
      <c r="R2430" s="82"/>
      <c r="S2430" s="82"/>
      <c r="T2430" s="82"/>
      <c r="U2430" s="82"/>
      <c r="V2430" s="82"/>
      <c r="W2430" s="82"/>
      <c r="X2430" s="82"/>
    </row>
    <row r="2431" spans="15:24" x14ac:dyDescent="0.3">
      <c r="O2431" s="82"/>
      <c r="P2431" s="82"/>
      <c r="Q2431" s="82"/>
      <c r="R2431" s="82"/>
      <c r="S2431" s="82"/>
      <c r="T2431" s="82"/>
      <c r="U2431" s="82"/>
      <c r="V2431" s="82"/>
      <c r="W2431" s="82"/>
      <c r="X2431" s="82"/>
    </row>
    <row r="2432" spans="15:24" x14ac:dyDescent="0.3">
      <c r="O2432" s="82"/>
      <c r="P2432" s="82"/>
      <c r="Q2432" s="82"/>
      <c r="R2432" s="82"/>
      <c r="S2432" s="82"/>
      <c r="T2432" s="82"/>
      <c r="U2432" s="82"/>
      <c r="V2432" s="82"/>
      <c r="W2432" s="82"/>
      <c r="X2432" s="82"/>
    </row>
    <row r="2433" spans="15:24" x14ac:dyDescent="0.3">
      <c r="O2433" s="82"/>
      <c r="P2433" s="82"/>
      <c r="Q2433" s="82"/>
      <c r="R2433" s="82"/>
      <c r="S2433" s="82"/>
      <c r="T2433" s="82"/>
      <c r="U2433" s="82"/>
      <c r="V2433" s="82"/>
      <c r="W2433" s="82"/>
      <c r="X2433" s="82"/>
    </row>
    <row r="2434" spans="15:24" x14ac:dyDescent="0.3">
      <c r="O2434" s="82"/>
      <c r="P2434" s="82"/>
      <c r="Q2434" s="82"/>
      <c r="R2434" s="82"/>
      <c r="S2434" s="82"/>
      <c r="T2434" s="82"/>
      <c r="U2434" s="82"/>
      <c r="V2434" s="82"/>
      <c r="W2434" s="82"/>
      <c r="X2434" s="82"/>
    </row>
    <row r="2435" spans="15:24" x14ac:dyDescent="0.3">
      <c r="O2435" s="82"/>
      <c r="P2435" s="82"/>
      <c r="Q2435" s="82"/>
      <c r="R2435" s="82"/>
      <c r="S2435" s="82"/>
      <c r="T2435" s="82"/>
      <c r="U2435" s="82"/>
      <c r="V2435" s="82"/>
      <c r="W2435" s="82"/>
      <c r="X2435" s="82"/>
    </row>
    <row r="2436" spans="15:24" x14ac:dyDescent="0.3">
      <c r="O2436" s="82"/>
      <c r="P2436" s="82"/>
      <c r="Q2436" s="82"/>
      <c r="R2436" s="82"/>
      <c r="S2436" s="82"/>
      <c r="T2436" s="82"/>
      <c r="U2436" s="82"/>
      <c r="V2436" s="82"/>
      <c r="W2436" s="82"/>
      <c r="X2436" s="82"/>
    </row>
    <row r="2437" spans="15:24" x14ac:dyDescent="0.3">
      <c r="O2437" s="82"/>
      <c r="P2437" s="82"/>
      <c r="Q2437" s="82"/>
      <c r="R2437" s="82"/>
      <c r="S2437" s="82"/>
      <c r="T2437" s="82"/>
      <c r="U2437" s="82"/>
      <c r="V2437" s="82"/>
      <c r="W2437" s="82"/>
      <c r="X2437" s="82"/>
    </row>
    <row r="2438" spans="15:24" x14ac:dyDescent="0.3">
      <c r="O2438" s="82"/>
      <c r="P2438" s="82"/>
      <c r="Q2438" s="82"/>
      <c r="R2438" s="82"/>
      <c r="S2438" s="82"/>
      <c r="T2438" s="82"/>
      <c r="U2438" s="82"/>
      <c r="V2438" s="82"/>
      <c r="W2438" s="82"/>
      <c r="X2438" s="82"/>
    </row>
    <row r="2439" spans="15:24" x14ac:dyDescent="0.3">
      <c r="O2439" s="82"/>
      <c r="P2439" s="82"/>
      <c r="Q2439" s="82"/>
      <c r="R2439" s="82"/>
      <c r="S2439" s="82"/>
      <c r="T2439" s="82"/>
      <c r="U2439" s="82"/>
      <c r="V2439" s="82"/>
      <c r="W2439" s="82"/>
      <c r="X2439" s="82"/>
    </row>
    <row r="2440" spans="15:24" x14ac:dyDescent="0.3">
      <c r="O2440" s="82"/>
      <c r="P2440" s="82"/>
      <c r="Q2440" s="82"/>
      <c r="R2440" s="82"/>
      <c r="S2440" s="82"/>
      <c r="T2440" s="82"/>
      <c r="U2440" s="82"/>
      <c r="V2440" s="82"/>
      <c r="W2440" s="82"/>
      <c r="X2440" s="82"/>
    </row>
    <row r="2441" spans="15:24" x14ac:dyDescent="0.3">
      <c r="O2441" s="82"/>
      <c r="P2441" s="82"/>
      <c r="Q2441" s="82"/>
      <c r="R2441" s="82"/>
      <c r="S2441" s="82"/>
      <c r="T2441" s="82"/>
      <c r="U2441" s="82"/>
      <c r="V2441" s="82"/>
      <c r="W2441" s="82"/>
      <c r="X2441" s="82"/>
    </row>
    <row r="2442" spans="15:24" x14ac:dyDescent="0.3">
      <c r="O2442" s="82"/>
      <c r="P2442" s="82"/>
      <c r="Q2442" s="82"/>
      <c r="R2442" s="82"/>
      <c r="S2442" s="82"/>
      <c r="T2442" s="82"/>
      <c r="U2442" s="82"/>
      <c r="V2442" s="82"/>
      <c r="W2442" s="82"/>
      <c r="X2442" s="82"/>
    </row>
    <row r="2443" spans="15:24" x14ac:dyDescent="0.3">
      <c r="O2443" s="82"/>
      <c r="P2443" s="82"/>
      <c r="Q2443" s="82"/>
      <c r="R2443" s="82"/>
      <c r="S2443" s="82"/>
      <c r="T2443" s="82"/>
      <c r="U2443" s="82"/>
      <c r="V2443" s="82"/>
      <c r="W2443" s="82"/>
      <c r="X2443" s="82"/>
    </row>
    <row r="2444" spans="15:24" x14ac:dyDescent="0.3">
      <c r="O2444" s="82"/>
      <c r="P2444" s="82"/>
      <c r="Q2444" s="82"/>
      <c r="R2444" s="82"/>
      <c r="S2444" s="82"/>
      <c r="T2444" s="82"/>
      <c r="U2444" s="82"/>
      <c r="V2444" s="82"/>
      <c r="W2444" s="82"/>
      <c r="X2444" s="82"/>
    </row>
    <row r="2445" spans="15:24" x14ac:dyDescent="0.3">
      <c r="O2445" s="82"/>
      <c r="P2445" s="82"/>
      <c r="Q2445" s="82"/>
      <c r="R2445" s="82"/>
      <c r="S2445" s="82"/>
      <c r="T2445" s="82"/>
      <c r="U2445" s="82"/>
      <c r="V2445" s="82"/>
      <c r="W2445" s="82"/>
      <c r="X2445" s="82"/>
    </row>
    <row r="2446" spans="15:24" x14ac:dyDescent="0.3">
      <c r="O2446" s="82"/>
      <c r="P2446" s="82"/>
      <c r="Q2446" s="82"/>
      <c r="R2446" s="82"/>
      <c r="S2446" s="82"/>
      <c r="T2446" s="82"/>
      <c r="U2446" s="82"/>
      <c r="V2446" s="82"/>
      <c r="W2446" s="82"/>
      <c r="X2446" s="82"/>
    </row>
    <row r="2447" spans="15:24" x14ac:dyDescent="0.3">
      <c r="O2447" s="82"/>
      <c r="P2447" s="82"/>
      <c r="Q2447" s="82"/>
      <c r="R2447" s="82"/>
      <c r="S2447" s="82"/>
      <c r="T2447" s="82"/>
      <c r="U2447" s="82"/>
      <c r="V2447" s="82"/>
      <c r="W2447" s="82"/>
      <c r="X2447" s="82"/>
    </row>
    <row r="2448" spans="15:24" x14ac:dyDescent="0.3">
      <c r="O2448" s="82"/>
      <c r="P2448" s="82"/>
      <c r="Q2448" s="82"/>
      <c r="R2448" s="82"/>
      <c r="S2448" s="82"/>
      <c r="T2448" s="82"/>
      <c r="U2448" s="82"/>
      <c r="V2448" s="82"/>
      <c r="W2448" s="82"/>
      <c r="X2448" s="82"/>
    </row>
    <row r="2449" spans="15:24" x14ac:dyDescent="0.3">
      <c r="O2449" s="82"/>
      <c r="P2449" s="82"/>
      <c r="Q2449" s="82"/>
      <c r="R2449" s="82"/>
      <c r="S2449" s="82"/>
      <c r="T2449" s="82"/>
      <c r="U2449" s="82"/>
      <c r="V2449" s="82"/>
      <c r="W2449" s="82"/>
      <c r="X2449" s="82"/>
    </row>
    <row r="2450" spans="15:24" x14ac:dyDescent="0.3">
      <c r="O2450" s="82"/>
      <c r="P2450" s="82"/>
      <c r="Q2450" s="82"/>
      <c r="R2450" s="82"/>
      <c r="S2450" s="82"/>
      <c r="T2450" s="82"/>
      <c r="U2450" s="82"/>
      <c r="V2450" s="82"/>
      <c r="W2450" s="82"/>
      <c r="X2450" s="82"/>
    </row>
    <row r="2451" spans="15:24" x14ac:dyDescent="0.3">
      <c r="O2451" s="82"/>
      <c r="P2451" s="82"/>
      <c r="Q2451" s="82"/>
      <c r="R2451" s="82"/>
      <c r="S2451" s="82"/>
      <c r="T2451" s="82"/>
      <c r="U2451" s="82"/>
      <c r="V2451" s="82"/>
      <c r="W2451" s="82"/>
      <c r="X2451" s="82"/>
    </row>
    <row r="2452" spans="15:24" x14ac:dyDescent="0.3">
      <c r="O2452" s="82"/>
      <c r="P2452" s="82"/>
      <c r="Q2452" s="82"/>
      <c r="R2452" s="82"/>
      <c r="S2452" s="82"/>
      <c r="T2452" s="82"/>
      <c r="U2452" s="82"/>
      <c r="V2452" s="82"/>
      <c r="W2452" s="82"/>
      <c r="X2452" s="82"/>
    </row>
    <row r="2453" spans="15:24" x14ac:dyDescent="0.3">
      <c r="O2453" s="82"/>
      <c r="P2453" s="82"/>
      <c r="Q2453" s="82"/>
      <c r="R2453" s="82"/>
      <c r="S2453" s="82"/>
      <c r="T2453" s="82"/>
      <c r="U2453" s="82"/>
      <c r="V2453" s="82"/>
      <c r="W2453" s="82"/>
      <c r="X2453" s="82"/>
    </row>
    <row r="2454" spans="15:24" x14ac:dyDescent="0.3">
      <c r="O2454" s="82"/>
      <c r="P2454" s="82"/>
      <c r="Q2454" s="82"/>
      <c r="R2454" s="82"/>
      <c r="S2454" s="82"/>
      <c r="T2454" s="82"/>
      <c r="U2454" s="82"/>
      <c r="V2454" s="82"/>
      <c r="W2454" s="82"/>
      <c r="X2454" s="82"/>
    </row>
    <row r="2455" spans="15:24" x14ac:dyDescent="0.3">
      <c r="O2455" s="82"/>
      <c r="P2455" s="82"/>
      <c r="Q2455" s="82"/>
      <c r="R2455" s="82"/>
      <c r="S2455" s="82"/>
      <c r="T2455" s="82"/>
      <c r="U2455" s="82"/>
      <c r="V2455" s="82"/>
      <c r="W2455" s="82"/>
      <c r="X2455" s="82"/>
    </row>
    <row r="2456" spans="15:24" x14ac:dyDescent="0.3">
      <c r="O2456" s="82"/>
      <c r="P2456" s="82"/>
      <c r="Q2456" s="82"/>
      <c r="R2456" s="82"/>
      <c r="S2456" s="82"/>
      <c r="T2456" s="82"/>
      <c r="U2456" s="82"/>
      <c r="V2456" s="82"/>
      <c r="W2456" s="82"/>
      <c r="X2456" s="82"/>
    </row>
    <row r="2457" spans="15:24" x14ac:dyDescent="0.3">
      <c r="P2457" s="82"/>
      <c r="Q2457" s="82"/>
      <c r="R2457" s="82"/>
      <c r="S2457" s="82"/>
      <c r="T2457" s="82"/>
      <c r="U2457" s="82"/>
      <c r="V2457" s="82"/>
      <c r="W2457" s="82"/>
      <c r="X2457" s="82"/>
    </row>
    <row r="2458" spans="15:24" x14ac:dyDescent="0.3">
      <c r="P2458" s="82"/>
      <c r="Q2458" s="82"/>
      <c r="R2458" s="82"/>
      <c r="S2458" s="82"/>
      <c r="T2458" s="82"/>
      <c r="U2458" s="82"/>
      <c r="V2458" s="82"/>
      <c r="W2458" s="82"/>
      <c r="X2458" s="82"/>
    </row>
    <row r="2459" spans="15:24" x14ac:dyDescent="0.3">
      <c r="P2459" s="82"/>
      <c r="Q2459" s="82"/>
      <c r="R2459" s="82"/>
      <c r="S2459" s="82"/>
      <c r="T2459" s="82"/>
      <c r="U2459" s="82"/>
      <c r="V2459" s="82"/>
      <c r="W2459" s="82"/>
      <c r="X2459" s="82"/>
    </row>
    <row r="2460" spans="15:24" x14ac:dyDescent="0.3">
      <c r="P2460" s="82"/>
      <c r="Q2460" s="82"/>
      <c r="R2460" s="82"/>
      <c r="S2460" s="82"/>
      <c r="T2460" s="82"/>
      <c r="U2460" s="82"/>
      <c r="V2460" s="82"/>
      <c r="W2460" s="82"/>
      <c r="X2460" s="82"/>
    </row>
    <row r="2461" spans="15:24" x14ac:dyDescent="0.3">
      <c r="P2461" s="82"/>
      <c r="Q2461" s="82"/>
      <c r="R2461" s="82"/>
      <c r="S2461" s="82"/>
      <c r="T2461" s="82"/>
      <c r="U2461" s="82"/>
      <c r="V2461" s="82"/>
      <c r="W2461" s="82"/>
      <c r="X2461" s="82"/>
    </row>
    <row r="2462" spans="15:24" x14ac:dyDescent="0.3">
      <c r="P2462" s="82"/>
      <c r="Q2462" s="82"/>
      <c r="R2462" s="82"/>
      <c r="S2462" s="82"/>
      <c r="T2462" s="82"/>
      <c r="U2462" s="82"/>
      <c r="V2462" s="82"/>
      <c r="W2462" s="82"/>
      <c r="X2462" s="82"/>
    </row>
    <row r="2463" spans="15:24" x14ac:dyDescent="0.3">
      <c r="P2463" s="82"/>
      <c r="Q2463" s="82"/>
      <c r="R2463" s="82"/>
      <c r="S2463" s="82"/>
      <c r="T2463" s="82"/>
      <c r="U2463" s="82"/>
      <c r="V2463" s="82"/>
      <c r="W2463" s="82"/>
      <c r="X2463" s="82"/>
    </row>
    <row r="2464" spans="15:24" x14ac:dyDescent="0.3">
      <c r="P2464" s="82"/>
      <c r="Q2464" s="82"/>
      <c r="R2464" s="82"/>
      <c r="S2464" s="82"/>
      <c r="T2464" s="82"/>
      <c r="U2464" s="82"/>
      <c r="V2464" s="82"/>
      <c r="W2464" s="82"/>
      <c r="X2464" s="82"/>
    </row>
    <row r="2465" spans="16:24" x14ac:dyDescent="0.3">
      <c r="P2465" s="82"/>
      <c r="Q2465" s="82"/>
      <c r="R2465" s="82"/>
      <c r="S2465" s="82"/>
      <c r="T2465" s="82"/>
      <c r="U2465" s="82"/>
      <c r="V2465" s="82"/>
      <c r="W2465" s="82"/>
      <c r="X2465" s="82"/>
    </row>
    <row r="2466" spans="16:24" x14ac:dyDescent="0.3">
      <c r="P2466" s="82"/>
      <c r="Q2466" s="82"/>
      <c r="R2466" s="82"/>
      <c r="S2466" s="82"/>
      <c r="T2466" s="82"/>
      <c r="U2466" s="82"/>
      <c r="V2466" s="82"/>
      <c r="W2466" s="82"/>
      <c r="X2466" s="82"/>
    </row>
    <row r="2467" spans="16:24" x14ac:dyDescent="0.3">
      <c r="P2467" s="82"/>
      <c r="Q2467" s="82"/>
      <c r="R2467" s="82"/>
      <c r="S2467" s="82"/>
      <c r="T2467" s="82"/>
      <c r="U2467" s="82"/>
      <c r="V2467" s="82"/>
      <c r="W2467" s="82"/>
      <c r="X2467" s="82"/>
    </row>
    <row r="2468" spans="16:24" x14ac:dyDescent="0.3">
      <c r="P2468" s="82"/>
      <c r="Q2468" s="82"/>
      <c r="R2468" s="82"/>
      <c r="S2468" s="82"/>
      <c r="T2468" s="82"/>
      <c r="U2468" s="82"/>
      <c r="V2468" s="82"/>
      <c r="W2468" s="82"/>
      <c r="X2468" s="82"/>
    </row>
    <row r="2469" spans="16:24" x14ac:dyDescent="0.3">
      <c r="P2469" s="82"/>
      <c r="Q2469" s="82"/>
      <c r="R2469" s="82"/>
      <c r="S2469" s="82"/>
      <c r="T2469" s="82"/>
      <c r="U2469" s="82"/>
      <c r="V2469" s="82"/>
      <c r="W2469" s="82"/>
      <c r="X2469" s="82"/>
    </row>
    <row r="2470" spans="16:24" x14ac:dyDescent="0.3">
      <c r="P2470" s="82"/>
      <c r="Q2470" s="82"/>
      <c r="R2470" s="82"/>
      <c r="S2470" s="82"/>
      <c r="T2470" s="82"/>
      <c r="U2470" s="82"/>
      <c r="V2470" s="82"/>
      <c r="W2470" s="82"/>
      <c r="X2470" s="82"/>
    </row>
    <row r="2471" spans="16:24" x14ac:dyDescent="0.3">
      <c r="P2471" s="82"/>
      <c r="Q2471" s="82"/>
      <c r="R2471" s="82"/>
      <c r="S2471" s="82"/>
      <c r="T2471" s="82"/>
      <c r="U2471" s="82"/>
      <c r="V2471" s="82"/>
      <c r="W2471" s="82"/>
      <c r="X2471" s="82"/>
    </row>
    <row r="2472" spans="16:24" x14ac:dyDescent="0.3">
      <c r="P2472" s="82"/>
      <c r="Q2472" s="82"/>
      <c r="R2472" s="82"/>
      <c r="S2472" s="82"/>
      <c r="T2472" s="82"/>
      <c r="U2472" s="82"/>
      <c r="V2472" s="82"/>
      <c r="W2472" s="82"/>
      <c r="X2472" s="82"/>
    </row>
    <row r="2473" spans="16:24" x14ac:dyDescent="0.3">
      <c r="P2473" s="82"/>
      <c r="Q2473" s="82"/>
      <c r="R2473" s="82"/>
      <c r="S2473" s="82"/>
      <c r="T2473" s="82"/>
      <c r="U2473" s="82"/>
      <c r="V2473" s="82"/>
      <c r="W2473" s="82"/>
      <c r="X2473" s="82"/>
    </row>
    <row r="2474" spans="16:24" x14ac:dyDescent="0.3">
      <c r="P2474" s="82"/>
      <c r="Q2474" s="82"/>
      <c r="R2474" s="82"/>
      <c r="S2474" s="82"/>
      <c r="T2474" s="82"/>
      <c r="U2474" s="82"/>
      <c r="V2474" s="82"/>
      <c r="W2474" s="82"/>
      <c r="X2474" s="82"/>
    </row>
    <row r="2475" spans="16:24" x14ac:dyDescent="0.3">
      <c r="P2475" s="82"/>
      <c r="Q2475" s="82"/>
      <c r="R2475" s="82"/>
      <c r="S2475" s="82"/>
      <c r="T2475" s="82"/>
      <c r="U2475" s="82"/>
      <c r="V2475" s="82"/>
      <c r="W2475" s="82"/>
      <c r="X2475" s="82"/>
    </row>
    <row r="2476" spans="16:24" x14ac:dyDescent="0.3">
      <c r="P2476" s="82"/>
      <c r="Q2476" s="82"/>
      <c r="R2476" s="82"/>
      <c r="S2476" s="82"/>
      <c r="T2476" s="82"/>
      <c r="U2476" s="82"/>
      <c r="V2476" s="82"/>
      <c r="W2476" s="82"/>
      <c r="X2476" s="82"/>
    </row>
    <row r="2477" spans="16:24" x14ac:dyDescent="0.3">
      <c r="P2477" s="82"/>
      <c r="Q2477" s="82"/>
      <c r="R2477" s="82"/>
      <c r="S2477" s="82"/>
      <c r="T2477" s="82"/>
      <c r="U2477" s="82"/>
      <c r="V2477" s="82"/>
      <c r="W2477" s="82"/>
      <c r="X2477" s="82"/>
    </row>
    <row r="2478" spans="16:24" x14ac:dyDescent="0.3">
      <c r="P2478" s="82"/>
      <c r="Q2478" s="82"/>
      <c r="R2478" s="82"/>
      <c r="S2478" s="82"/>
      <c r="T2478" s="82"/>
      <c r="U2478" s="82"/>
      <c r="V2478" s="82"/>
      <c r="W2478" s="82"/>
      <c r="X2478" s="82"/>
    </row>
    <row r="2479" spans="16:24" x14ac:dyDescent="0.3">
      <c r="P2479" s="82"/>
      <c r="Q2479" s="82"/>
      <c r="R2479" s="82"/>
      <c r="S2479" s="82"/>
      <c r="T2479" s="82"/>
      <c r="U2479" s="82"/>
      <c r="V2479" s="82"/>
      <c r="W2479" s="82"/>
      <c r="X2479" s="82"/>
    </row>
    <row r="2480" spans="16:24" x14ac:dyDescent="0.3">
      <c r="P2480" s="82"/>
      <c r="Q2480" s="82"/>
      <c r="R2480" s="82"/>
      <c r="S2480" s="82"/>
      <c r="T2480" s="82"/>
      <c r="U2480" s="82"/>
      <c r="V2480" s="82"/>
      <c r="W2480" s="82"/>
      <c r="X2480" s="82"/>
    </row>
    <row r="2481" spans="16:24" x14ac:dyDescent="0.3">
      <c r="P2481" s="82"/>
      <c r="Q2481" s="82"/>
      <c r="R2481" s="82"/>
      <c r="S2481" s="82"/>
      <c r="T2481" s="82"/>
      <c r="U2481" s="82"/>
      <c r="V2481" s="82"/>
      <c r="W2481" s="82"/>
      <c r="X2481" s="82"/>
    </row>
    <row r="2482" spans="16:24" x14ac:dyDescent="0.3">
      <c r="P2482" s="82"/>
      <c r="Q2482" s="82"/>
      <c r="R2482" s="82"/>
      <c r="S2482" s="82"/>
      <c r="T2482" s="82"/>
      <c r="U2482" s="82"/>
      <c r="V2482" s="82"/>
      <c r="W2482" s="82"/>
      <c r="X2482" s="82"/>
    </row>
    <row r="2483" spans="16:24" x14ac:dyDescent="0.3">
      <c r="P2483" s="82"/>
      <c r="Q2483" s="82"/>
      <c r="R2483" s="82"/>
      <c r="S2483" s="82"/>
      <c r="T2483" s="82"/>
      <c r="U2483" s="82"/>
      <c r="V2483" s="82"/>
      <c r="W2483" s="82"/>
      <c r="X2483" s="82"/>
    </row>
    <row r="2484" spans="16:24" x14ac:dyDescent="0.3">
      <c r="P2484" s="82"/>
      <c r="Q2484" s="82"/>
      <c r="R2484" s="82"/>
      <c r="S2484" s="82"/>
      <c r="T2484" s="82"/>
      <c r="U2484" s="82"/>
      <c r="V2484" s="82"/>
      <c r="W2484" s="82"/>
      <c r="X2484" s="82"/>
    </row>
    <row r="2485" spans="16:24" x14ac:dyDescent="0.3">
      <c r="P2485" s="82"/>
      <c r="Q2485" s="82"/>
      <c r="R2485" s="82"/>
      <c r="S2485" s="82"/>
      <c r="T2485" s="82"/>
      <c r="U2485" s="82"/>
      <c r="V2485" s="82"/>
      <c r="W2485" s="82"/>
      <c r="X2485" s="82"/>
    </row>
    <row r="2486" spans="16:24" x14ac:dyDescent="0.3">
      <c r="P2486" s="82"/>
      <c r="Q2486" s="82"/>
      <c r="R2486" s="82"/>
      <c r="S2486" s="82"/>
      <c r="T2486" s="82"/>
      <c r="U2486" s="82"/>
      <c r="V2486" s="82"/>
      <c r="W2486" s="82"/>
      <c r="X2486" s="82"/>
    </row>
    <row r="2487" spans="16:24" x14ac:dyDescent="0.3">
      <c r="P2487" s="82"/>
      <c r="Q2487" s="82"/>
      <c r="R2487" s="82"/>
      <c r="S2487" s="82"/>
      <c r="T2487" s="82"/>
      <c r="U2487" s="82"/>
      <c r="V2487" s="82"/>
      <c r="W2487" s="82"/>
      <c r="X2487" s="82"/>
    </row>
    <row r="2488" spans="16:24" x14ac:dyDescent="0.3">
      <c r="P2488" s="82"/>
      <c r="Q2488" s="82"/>
      <c r="R2488" s="82"/>
      <c r="S2488" s="82"/>
      <c r="T2488" s="82"/>
      <c r="U2488" s="82"/>
      <c r="V2488" s="82"/>
      <c r="W2488" s="82"/>
      <c r="X2488" s="82"/>
    </row>
    <row r="2489" spans="16:24" x14ac:dyDescent="0.3">
      <c r="P2489" s="82"/>
      <c r="Q2489" s="82"/>
      <c r="R2489" s="82"/>
      <c r="S2489" s="82"/>
      <c r="T2489" s="82"/>
      <c r="U2489" s="82"/>
      <c r="V2489" s="82"/>
      <c r="W2489" s="82"/>
      <c r="X2489" s="82"/>
    </row>
    <row r="2490" spans="16:24" x14ac:dyDescent="0.3">
      <c r="P2490" s="82"/>
      <c r="Q2490" s="82"/>
      <c r="R2490" s="82"/>
      <c r="S2490" s="82"/>
      <c r="T2490" s="82"/>
      <c r="U2490" s="82"/>
      <c r="V2490" s="82"/>
      <c r="W2490" s="82"/>
      <c r="X2490" s="82"/>
    </row>
    <row r="2491" spans="16:24" x14ac:dyDescent="0.3">
      <c r="P2491" s="82"/>
      <c r="Q2491" s="82"/>
      <c r="R2491" s="82"/>
      <c r="S2491" s="82"/>
      <c r="T2491" s="82"/>
      <c r="U2491" s="82"/>
      <c r="V2491" s="82"/>
      <c r="W2491" s="82"/>
      <c r="X2491" s="82"/>
    </row>
    <row r="2492" spans="16:24" x14ac:dyDescent="0.3">
      <c r="P2492" s="82"/>
      <c r="Q2492" s="82"/>
      <c r="R2492" s="82"/>
      <c r="S2492" s="82"/>
      <c r="T2492" s="82"/>
      <c r="U2492" s="82"/>
      <c r="V2492" s="82"/>
      <c r="W2492" s="82"/>
      <c r="X2492" s="82"/>
    </row>
    <row r="2493" spans="16:24" x14ac:dyDescent="0.3">
      <c r="P2493" s="82"/>
      <c r="Q2493" s="82"/>
      <c r="R2493" s="82"/>
      <c r="S2493" s="82"/>
      <c r="T2493" s="82"/>
      <c r="U2493" s="82"/>
      <c r="V2493" s="82"/>
      <c r="W2493" s="82"/>
      <c r="X2493" s="82"/>
    </row>
    <row r="2494" spans="16:24" x14ac:dyDescent="0.3">
      <c r="P2494" s="82"/>
      <c r="Q2494" s="82"/>
      <c r="R2494" s="82"/>
      <c r="S2494" s="82"/>
      <c r="T2494" s="82"/>
      <c r="U2494" s="82"/>
      <c r="V2494" s="82"/>
      <c r="W2494" s="82"/>
      <c r="X2494" s="82"/>
    </row>
    <row r="2495" spans="16:24" x14ac:dyDescent="0.3">
      <c r="P2495" s="82"/>
      <c r="Q2495" s="82"/>
      <c r="R2495" s="82"/>
      <c r="S2495" s="82"/>
      <c r="T2495" s="82"/>
      <c r="U2495" s="82"/>
      <c r="V2495" s="82"/>
      <c r="W2495" s="82"/>
      <c r="X2495" s="82"/>
    </row>
    <row r="2496" spans="16:24" x14ac:dyDescent="0.3">
      <c r="P2496" s="82"/>
      <c r="Q2496" s="82"/>
      <c r="R2496" s="82"/>
      <c r="S2496" s="82"/>
      <c r="T2496" s="82"/>
      <c r="U2496" s="82"/>
      <c r="V2496" s="82"/>
      <c r="W2496" s="82"/>
      <c r="X2496" s="82"/>
    </row>
    <row r="2497" spans="16:24" x14ac:dyDescent="0.3">
      <c r="P2497" s="82"/>
      <c r="Q2497" s="82"/>
      <c r="R2497" s="82"/>
      <c r="S2497" s="82"/>
      <c r="T2497" s="82"/>
      <c r="U2497" s="82"/>
      <c r="V2497" s="82"/>
      <c r="W2497" s="82"/>
      <c r="X2497" s="82"/>
    </row>
    <row r="2498" spans="16:24" x14ac:dyDescent="0.3">
      <c r="P2498" s="82"/>
      <c r="Q2498" s="82"/>
      <c r="R2498" s="82"/>
      <c r="S2498" s="82"/>
      <c r="T2498" s="82"/>
      <c r="U2498" s="82"/>
      <c r="V2498" s="82"/>
      <c r="W2498" s="82"/>
      <c r="X2498" s="82"/>
    </row>
    <row r="2499" spans="16:24" x14ac:dyDescent="0.3">
      <c r="P2499" s="82"/>
      <c r="Q2499" s="82"/>
      <c r="R2499" s="82"/>
      <c r="S2499" s="82"/>
      <c r="T2499" s="82"/>
      <c r="U2499" s="82"/>
      <c r="V2499" s="82"/>
      <c r="W2499" s="82"/>
      <c r="X2499" s="82"/>
    </row>
    <row r="2500" spans="16:24" x14ac:dyDescent="0.3">
      <c r="P2500" s="82"/>
      <c r="Q2500" s="82"/>
      <c r="R2500" s="82"/>
      <c r="S2500" s="82"/>
      <c r="T2500" s="82"/>
      <c r="U2500" s="82"/>
      <c r="V2500" s="82"/>
      <c r="W2500" s="82"/>
      <c r="X2500" s="82"/>
    </row>
    <row r="2501" spans="16:24" x14ac:dyDescent="0.3">
      <c r="P2501" s="82"/>
      <c r="Q2501" s="82"/>
      <c r="R2501" s="82"/>
      <c r="S2501" s="82"/>
      <c r="T2501" s="82"/>
      <c r="U2501" s="82"/>
      <c r="V2501" s="82"/>
      <c r="W2501" s="82"/>
      <c r="X2501" s="82"/>
    </row>
    <row r="2502" spans="16:24" x14ac:dyDescent="0.3">
      <c r="P2502" s="82"/>
      <c r="Q2502" s="82"/>
      <c r="R2502" s="82"/>
      <c r="S2502" s="82"/>
      <c r="T2502" s="82"/>
      <c r="U2502" s="82"/>
      <c r="V2502" s="82"/>
      <c r="W2502" s="82"/>
      <c r="X2502" s="82"/>
    </row>
    <row r="2503" spans="16:24" x14ac:dyDescent="0.3">
      <c r="P2503" s="82"/>
      <c r="Q2503" s="82"/>
      <c r="R2503" s="82"/>
      <c r="S2503" s="82"/>
      <c r="T2503" s="82"/>
      <c r="U2503" s="82"/>
      <c r="V2503" s="82"/>
      <c r="W2503" s="82"/>
      <c r="X2503" s="82"/>
    </row>
    <row r="2504" spans="16:24" x14ac:dyDescent="0.3">
      <c r="P2504" s="82"/>
      <c r="Q2504" s="82"/>
      <c r="R2504" s="82"/>
      <c r="S2504" s="82"/>
      <c r="T2504" s="82"/>
      <c r="U2504" s="82"/>
      <c r="V2504" s="82"/>
      <c r="W2504" s="82"/>
      <c r="X2504" s="82"/>
    </row>
    <row r="2505" spans="16:24" x14ac:dyDescent="0.3">
      <c r="P2505" s="82"/>
      <c r="Q2505" s="82"/>
      <c r="R2505" s="82"/>
      <c r="S2505" s="82"/>
      <c r="T2505" s="82"/>
      <c r="U2505" s="82"/>
      <c r="V2505" s="82"/>
      <c r="W2505" s="82"/>
      <c r="X2505" s="82"/>
    </row>
    <row r="2506" spans="16:24" x14ac:dyDescent="0.3">
      <c r="P2506" s="82"/>
      <c r="Q2506" s="82"/>
      <c r="R2506" s="82"/>
      <c r="S2506" s="82"/>
      <c r="T2506" s="82"/>
      <c r="U2506" s="82"/>
      <c r="V2506" s="82"/>
      <c r="W2506" s="82"/>
      <c r="X2506" s="82"/>
    </row>
    <row r="2507" spans="16:24" x14ac:dyDescent="0.3">
      <c r="Q2507" s="82"/>
      <c r="R2507" s="82"/>
      <c r="S2507" s="82"/>
      <c r="T2507" s="82"/>
      <c r="U2507" s="82"/>
      <c r="V2507" s="82"/>
      <c r="W2507" s="82"/>
      <c r="X2507" s="82"/>
    </row>
    <row r="2508" spans="16:24" x14ac:dyDescent="0.3">
      <c r="Q2508" s="82"/>
      <c r="R2508" s="82"/>
      <c r="S2508" s="82"/>
      <c r="T2508" s="82"/>
      <c r="U2508" s="82"/>
      <c r="V2508" s="82"/>
      <c r="W2508" s="82"/>
      <c r="X2508" s="82"/>
    </row>
    <row r="2509" spans="16:24" x14ac:dyDescent="0.3">
      <c r="Q2509" s="82"/>
      <c r="R2509" s="82"/>
      <c r="S2509" s="82"/>
      <c r="T2509" s="82"/>
      <c r="U2509" s="82"/>
      <c r="V2509" s="82"/>
      <c r="W2509" s="82"/>
      <c r="X2509" s="82"/>
    </row>
    <row r="2510" spans="16:24" x14ac:dyDescent="0.3">
      <c r="Q2510" s="82"/>
      <c r="R2510" s="82"/>
      <c r="S2510" s="82"/>
      <c r="T2510" s="82"/>
      <c r="U2510" s="82"/>
      <c r="V2510" s="82"/>
      <c r="W2510" s="82"/>
      <c r="X2510" s="82"/>
    </row>
    <row r="2511" spans="16:24" x14ac:dyDescent="0.3">
      <c r="Q2511" s="82"/>
      <c r="R2511" s="82"/>
      <c r="S2511" s="82"/>
      <c r="T2511" s="82"/>
      <c r="U2511" s="82"/>
      <c r="V2511" s="82"/>
      <c r="W2511" s="82"/>
      <c r="X2511" s="82"/>
    </row>
    <row r="2512" spans="16:24" x14ac:dyDescent="0.3">
      <c r="Q2512" s="82"/>
      <c r="R2512" s="82"/>
      <c r="S2512" s="82"/>
      <c r="T2512" s="82"/>
      <c r="U2512" s="82"/>
      <c r="V2512" s="82"/>
      <c r="W2512" s="82"/>
      <c r="X2512" s="82"/>
    </row>
    <row r="2513" spans="17:24" x14ac:dyDescent="0.3">
      <c r="Q2513" s="82"/>
      <c r="R2513" s="82"/>
      <c r="S2513" s="82"/>
      <c r="T2513" s="82"/>
      <c r="U2513" s="82"/>
      <c r="V2513" s="82"/>
      <c r="W2513" s="82"/>
      <c r="X2513" s="82"/>
    </row>
    <row r="2514" spans="17:24" x14ac:dyDescent="0.3">
      <c r="Q2514" s="82"/>
      <c r="R2514" s="82"/>
      <c r="S2514" s="82"/>
      <c r="T2514" s="82"/>
      <c r="U2514" s="82"/>
      <c r="V2514" s="82"/>
      <c r="W2514" s="82"/>
      <c r="X2514" s="82"/>
    </row>
    <row r="2515" spans="17:24" x14ac:dyDescent="0.3">
      <c r="Q2515" s="82"/>
      <c r="R2515" s="82"/>
      <c r="S2515" s="82"/>
      <c r="T2515" s="82"/>
      <c r="U2515" s="82"/>
      <c r="V2515" s="82"/>
      <c r="W2515" s="82"/>
      <c r="X2515" s="82"/>
    </row>
    <row r="2516" spans="17:24" x14ac:dyDescent="0.3">
      <c r="Q2516" s="82"/>
      <c r="R2516" s="82"/>
      <c r="S2516" s="82"/>
      <c r="T2516" s="82"/>
      <c r="U2516" s="82"/>
      <c r="V2516" s="82"/>
      <c r="W2516" s="82"/>
      <c r="X2516" s="82"/>
    </row>
    <row r="2517" spans="17:24" x14ac:dyDescent="0.3">
      <c r="Q2517" s="82"/>
      <c r="R2517" s="82"/>
      <c r="S2517" s="82"/>
      <c r="T2517" s="82"/>
      <c r="U2517" s="82"/>
      <c r="V2517" s="82"/>
      <c r="W2517" s="82"/>
      <c r="X2517" s="82"/>
    </row>
    <row r="2518" spans="17:24" x14ac:dyDescent="0.3">
      <c r="Q2518" s="82"/>
      <c r="R2518" s="82"/>
      <c r="S2518" s="82"/>
      <c r="T2518" s="82"/>
      <c r="U2518" s="82"/>
      <c r="V2518" s="82"/>
      <c r="W2518" s="82"/>
      <c r="X2518" s="82"/>
    </row>
    <row r="2519" spans="17:24" x14ac:dyDescent="0.3">
      <c r="Q2519" s="82"/>
      <c r="R2519" s="82"/>
      <c r="S2519" s="82"/>
      <c r="T2519" s="82"/>
      <c r="U2519" s="82"/>
      <c r="V2519" s="82"/>
      <c r="W2519" s="82"/>
      <c r="X2519" s="82"/>
    </row>
    <row r="2520" spans="17:24" x14ac:dyDescent="0.3">
      <c r="Q2520" s="82"/>
      <c r="R2520" s="82"/>
      <c r="S2520" s="82"/>
      <c r="T2520" s="82"/>
      <c r="U2520" s="82"/>
      <c r="V2520" s="82"/>
      <c r="W2520" s="82"/>
      <c r="X2520" s="82"/>
    </row>
    <row r="2521" spans="17:24" x14ac:dyDescent="0.3">
      <c r="Q2521" s="82"/>
      <c r="R2521" s="82"/>
      <c r="S2521" s="82"/>
      <c r="T2521" s="82"/>
      <c r="U2521" s="82"/>
      <c r="V2521" s="82"/>
      <c r="W2521" s="82"/>
      <c r="X2521" s="82"/>
    </row>
    <row r="2522" spans="17:24" x14ac:dyDescent="0.3">
      <c r="Q2522" s="82"/>
      <c r="R2522" s="82"/>
      <c r="S2522" s="82"/>
      <c r="T2522" s="82"/>
      <c r="U2522" s="82"/>
      <c r="V2522" s="82"/>
      <c r="W2522" s="82"/>
      <c r="X2522" s="82"/>
    </row>
    <row r="2523" spans="17:24" x14ac:dyDescent="0.3">
      <c r="Q2523" s="82"/>
      <c r="R2523" s="82"/>
      <c r="S2523" s="82"/>
      <c r="T2523" s="82"/>
      <c r="U2523" s="82"/>
      <c r="V2523" s="82"/>
      <c r="W2523" s="82"/>
      <c r="X2523" s="82"/>
    </row>
    <row r="2524" spans="17:24" x14ac:dyDescent="0.3">
      <c r="Q2524" s="82"/>
      <c r="R2524" s="82"/>
      <c r="S2524" s="82"/>
      <c r="T2524" s="82"/>
      <c r="U2524" s="82"/>
      <c r="V2524" s="82"/>
      <c r="W2524" s="82"/>
      <c r="X2524" s="82"/>
    </row>
    <row r="2525" spans="17:24" x14ac:dyDescent="0.3">
      <c r="Q2525" s="82"/>
      <c r="R2525" s="82"/>
      <c r="S2525" s="82"/>
      <c r="T2525" s="82"/>
      <c r="U2525" s="82"/>
      <c r="V2525" s="82"/>
      <c r="W2525" s="82"/>
      <c r="X2525" s="82"/>
    </row>
    <row r="2526" spans="17:24" x14ac:dyDescent="0.3">
      <c r="Q2526" s="82"/>
      <c r="R2526" s="82"/>
      <c r="S2526" s="82"/>
      <c r="T2526" s="82"/>
      <c r="U2526" s="82"/>
      <c r="V2526" s="82"/>
      <c r="W2526" s="82"/>
      <c r="X2526" s="82"/>
    </row>
    <row r="2527" spans="17:24" x14ac:dyDescent="0.3">
      <c r="Q2527" s="82"/>
      <c r="R2527" s="82"/>
      <c r="S2527" s="82"/>
      <c r="T2527" s="82"/>
      <c r="U2527" s="82"/>
      <c r="V2527" s="82"/>
      <c r="W2527" s="82"/>
      <c r="X2527" s="82"/>
    </row>
    <row r="2528" spans="17:24" x14ac:dyDescent="0.3">
      <c r="Q2528" s="82"/>
      <c r="R2528" s="82"/>
      <c r="S2528" s="82"/>
      <c r="T2528" s="82"/>
      <c r="U2528" s="82"/>
      <c r="V2528" s="82"/>
      <c r="W2528" s="82"/>
      <c r="X2528" s="82"/>
    </row>
    <row r="2529" spans="17:24" x14ac:dyDescent="0.3">
      <c r="Q2529" s="82"/>
      <c r="R2529" s="82"/>
      <c r="S2529" s="82"/>
      <c r="T2529" s="82"/>
      <c r="U2529" s="82"/>
      <c r="V2529" s="82"/>
      <c r="W2529" s="82"/>
      <c r="X2529" s="82"/>
    </row>
    <row r="2530" spans="17:24" x14ac:dyDescent="0.3">
      <c r="Q2530" s="82"/>
      <c r="R2530" s="82"/>
      <c r="S2530" s="82"/>
      <c r="T2530" s="82"/>
      <c r="U2530" s="82"/>
      <c r="V2530" s="82"/>
      <c r="W2530" s="82"/>
      <c r="X2530" s="82"/>
    </row>
    <row r="2531" spans="17:24" x14ac:dyDescent="0.3">
      <c r="Q2531" s="82"/>
      <c r="R2531" s="82"/>
      <c r="S2531" s="82"/>
      <c r="T2531" s="82"/>
      <c r="U2531" s="82"/>
      <c r="V2531" s="82"/>
      <c r="W2531" s="82"/>
      <c r="X2531" s="82"/>
    </row>
    <row r="2532" spans="17:24" x14ac:dyDescent="0.3">
      <c r="Q2532" s="82"/>
      <c r="R2532" s="82"/>
      <c r="S2532" s="82"/>
      <c r="T2532" s="82"/>
      <c r="U2532" s="82"/>
      <c r="V2532" s="82"/>
      <c r="W2532" s="82"/>
      <c r="X2532" s="82"/>
    </row>
    <row r="2533" spans="17:24" x14ac:dyDescent="0.3">
      <c r="Q2533" s="82"/>
      <c r="R2533" s="82"/>
      <c r="S2533" s="82"/>
      <c r="T2533" s="82"/>
      <c r="U2533" s="82"/>
      <c r="V2533" s="82"/>
      <c r="W2533" s="82"/>
      <c r="X2533" s="82"/>
    </row>
    <row r="2534" spans="17:24" x14ac:dyDescent="0.3">
      <c r="Q2534" s="82"/>
      <c r="R2534" s="82"/>
      <c r="S2534" s="82"/>
      <c r="T2534" s="82"/>
      <c r="U2534" s="82"/>
      <c r="V2534" s="82"/>
      <c r="W2534" s="82"/>
      <c r="X2534" s="82"/>
    </row>
    <row r="2535" spans="17:24" x14ac:dyDescent="0.3">
      <c r="Q2535" s="82"/>
      <c r="R2535" s="82"/>
      <c r="S2535" s="82"/>
      <c r="T2535" s="82"/>
      <c r="U2535" s="82"/>
      <c r="V2535" s="82"/>
      <c r="W2535" s="82"/>
      <c r="X2535" s="82"/>
    </row>
    <row r="2536" spans="17:24" x14ac:dyDescent="0.3">
      <c r="Q2536" s="82"/>
      <c r="R2536" s="82"/>
      <c r="S2536" s="82"/>
      <c r="T2536" s="82"/>
      <c r="U2536" s="82"/>
      <c r="V2536" s="82"/>
      <c r="W2536" s="82"/>
      <c r="X2536" s="82"/>
    </row>
    <row r="2537" spans="17:24" x14ac:dyDescent="0.3">
      <c r="Q2537" s="82"/>
      <c r="R2537" s="82"/>
      <c r="S2537" s="82"/>
      <c r="T2537" s="82"/>
      <c r="U2537" s="82"/>
      <c r="V2537" s="82"/>
      <c r="W2537" s="82"/>
      <c r="X2537" s="82"/>
    </row>
    <row r="2538" spans="17:24" x14ac:dyDescent="0.3">
      <c r="Q2538" s="82"/>
      <c r="R2538" s="82"/>
      <c r="S2538" s="82"/>
      <c r="T2538" s="82"/>
      <c r="U2538" s="82"/>
      <c r="V2538" s="82"/>
      <c r="W2538" s="82"/>
      <c r="X2538" s="82"/>
    </row>
    <row r="2539" spans="17:24" x14ac:dyDescent="0.3">
      <c r="Q2539" s="82"/>
      <c r="R2539" s="82"/>
      <c r="S2539" s="82"/>
      <c r="T2539" s="82"/>
      <c r="U2539" s="82"/>
      <c r="V2539" s="82"/>
      <c r="W2539" s="82"/>
      <c r="X2539" s="82"/>
    </row>
    <row r="2540" spans="17:24" x14ac:dyDescent="0.3">
      <c r="Q2540" s="82"/>
      <c r="R2540" s="82"/>
      <c r="S2540" s="82"/>
      <c r="T2540" s="82"/>
      <c r="U2540" s="82"/>
      <c r="V2540" s="82"/>
      <c r="W2540" s="82"/>
      <c r="X2540" s="82"/>
    </row>
    <row r="2541" spans="17:24" x14ac:dyDescent="0.3">
      <c r="Q2541" s="82"/>
      <c r="R2541" s="82"/>
      <c r="S2541" s="82"/>
      <c r="T2541" s="82"/>
      <c r="U2541" s="82"/>
      <c r="V2541" s="82"/>
      <c r="W2541" s="82"/>
      <c r="X2541" s="82"/>
    </row>
    <row r="2542" spans="17:24" x14ac:dyDescent="0.3">
      <c r="Q2542" s="82"/>
      <c r="R2542" s="82"/>
      <c r="S2542" s="82"/>
      <c r="T2542" s="82"/>
      <c r="U2542" s="82"/>
      <c r="V2542" s="82"/>
      <c r="W2542" s="82"/>
      <c r="X2542" s="82"/>
    </row>
    <row r="2543" spans="17:24" x14ac:dyDescent="0.3">
      <c r="Q2543" s="82"/>
      <c r="R2543" s="82"/>
      <c r="S2543" s="82"/>
      <c r="T2543" s="82"/>
      <c r="U2543" s="82"/>
      <c r="V2543" s="82"/>
      <c r="W2543" s="82"/>
      <c r="X2543" s="82"/>
    </row>
    <row r="2544" spans="17:24" x14ac:dyDescent="0.3">
      <c r="Q2544" s="82"/>
      <c r="R2544" s="82"/>
      <c r="S2544" s="82"/>
      <c r="T2544" s="82"/>
      <c r="U2544" s="82"/>
      <c r="V2544" s="82"/>
      <c r="W2544" s="82"/>
      <c r="X2544" s="82"/>
    </row>
    <row r="2545" spans="17:24" x14ac:dyDescent="0.3">
      <c r="Q2545" s="82"/>
      <c r="R2545" s="82"/>
      <c r="S2545" s="82"/>
      <c r="T2545" s="82"/>
      <c r="U2545" s="82"/>
      <c r="V2545" s="82"/>
      <c r="W2545" s="82"/>
      <c r="X2545" s="82"/>
    </row>
    <row r="2546" spans="17:24" x14ac:dyDescent="0.3">
      <c r="Q2546" s="82"/>
      <c r="R2546" s="82"/>
      <c r="S2546" s="82"/>
      <c r="T2546" s="82"/>
      <c r="U2546" s="82"/>
      <c r="V2546" s="82"/>
      <c r="W2546" s="82"/>
      <c r="X2546" s="82"/>
    </row>
    <row r="2547" spans="17:24" x14ac:dyDescent="0.3">
      <c r="Q2547" s="82"/>
      <c r="R2547" s="82"/>
      <c r="S2547" s="82"/>
      <c r="T2547" s="82"/>
      <c r="U2547" s="82"/>
      <c r="V2547" s="82"/>
      <c r="W2547" s="82"/>
      <c r="X2547" s="82"/>
    </row>
    <row r="2548" spans="17:24" x14ac:dyDescent="0.3">
      <c r="Q2548" s="82"/>
      <c r="R2548" s="82"/>
      <c r="S2548" s="82"/>
      <c r="T2548" s="82"/>
      <c r="U2548" s="82"/>
      <c r="V2548" s="82"/>
      <c r="W2548" s="82"/>
      <c r="X2548" s="82"/>
    </row>
    <row r="2549" spans="17:24" x14ac:dyDescent="0.3">
      <c r="Q2549" s="82"/>
      <c r="R2549" s="82"/>
      <c r="S2549" s="82"/>
      <c r="T2549" s="82"/>
      <c r="U2549" s="82"/>
      <c r="V2549" s="82"/>
      <c r="W2549" s="82"/>
      <c r="X2549" s="82"/>
    </row>
    <row r="2550" spans="17:24" x14ac:dyDescent="0.3">
      <c r="Q2550" s="82"/>
      <c r="R2550" s="82"/>
      <c r="S2550" s="82"/>
      <c r="T2550" s="82"/>
      <c r="U2550" s="82"/>
      <c r="V2550" s="82"/>
      <c r="W2550" s="82"/>
      <c r="X2550" s="82"/>
    </row>
    <row r="2551" spans="17:24" x14ac:dyDescent="0.3">
      <c r="Q2551" s="82"/>
      <c r="R2551" s="82"/>
      <c r="S2551" s="82"/>
      <c r="T2551" s="82"/>
      <c r="U2551" s="82"/>
      <c r="V2551" s="82"/>
      <c r="W2551" s="82"/>
      <c r="X2551" s="82"/>
    </row>
    <row r="2552" spans="17:24" x14ac:dyDescent="0.3">
      <c r="Q2552" s="82"/>
      <c r="R2552" s="82"/>
      <c r="S2552" s="82"/>
      <c r="T2552" s="82"/>
      <c r="U2552" s="82"/>
      <c r="V2552" s="82"/>
      <c r="W2552" s="82"/>
      <c r="X2552" s="82"/>
    </row>
    <row r="2553" spans="17:24" x14ac:dyDescent="0.3">
      <c r="Q2553" s="82"/>
      <c r="R2553" s="82"/>
      <c r="S2553" s="82"/>
      <c r="T2553" s="82"/>
      <c r="U2553" s="82"/>
      <c r="V2553" s="82"/>
      <c r="W2553" s="82"/>
      <c r="X2553" s="82"/>
    </row>
    <row r="2554" spans="17:24" x14ac:dyDescent="0.3">
      <c r="Q2554" s="82"/>
      <c r="R2554" s="82"/>
      <c r="S2554" s="82"/>
      <c r="T2554" s="82"/>
      <c r="U2554" s="82"/>
      <c r="V2554" s="82"/>
      <c r="W2554" s="82"/>
      <c r="X2554" s="82"/>
    </row>
    <row r="2555" spans="17:24" x14ac:dyDescent="0.3">
      <c r="Q2555" s="82"/>
      <c r="R2555" s="82"/>
      <c r="S2555" s="82"/>
      <c r="T2555" s="82"/>
      <c r="U2555" s="82"/>
      <c r="V2555" s="82"/>
      <c r="W2555" s="82"/>
      <c r="X2555" s="82"/>
    </row>
    <row r="2556" spans="17:24" x14ac:dyDescent="0.3">
      <c r="Q2556" s="82"/>
      <c r="R2556" s="82"/>
      <c r="S2556" s="82"/>
      <c r="T2556" s="82"/>
      <c r="U2556" s="82"/>
      <c r="V2556" s="82"/>
      <c r="W2556" s="82"/>
      <c r="X2556" s="82"/>
    </row>
    <row r="2557" spans="17:24" x14ac:dyDescent="0.3">
      <c r="R2557" s="82"/>
      <c r="S2557" s="82"/>
      <c r="T2557" s="82"/>
      <c r="U2557" s="82"/>
      <c r="V2557" s="82"/>
      <c r="W2557" s="82"/>
      <c r="X2557" s="82"/>
    </row>
    <row r="2558" spans="17:24" x14ac:dyDescent="0.3">
      <c r="R2558" s="82"/>
      <c r="S2558" s="82"/>
      <c r="T2558" s="82"/>
      <c r="U2558" s="82"/>
      <c r="V2558" s="82"/>
      <c r="W2558" s="82"/>
      <c r="X2558" s="82"/>
    </row>
    <row r="2559" spans="17:24" x14ac:dyDescent="0.3">
      <c r="R2559" s="82"/>
      <c r="S2559" s="82"/>
      <c r="T2559" s="82"/>
      <c r="U2559" s="82"/>
      <c r="V2559" s="82"/>
      <c r="W2559" s="82"/>
      <c r="X2559" s="82"/>
    </row>
    <row r="2560" spans="17:24" x14ac:dyDescent="0.3">
      <c r="R2560" s="82"/>
      <c r="S2560" s="82"/>
      <c r="T2560" s="82"/>
      <c r="U2560" s="82"/>
      <c r="V2560" s="82"/>
      <c r="W2560" s="82"/>
      <c r="X2560" s="82"/>
    </row>
    <row r="2561" spans="18:24" x14ac:dyDescent="0.3">
      <c r="R2561" s="82"/>
      <c r="S2561" s="82"/>
      <c r="T2561" s="82"/>
      <c r="U2561" s="82"/>
      <c r="V2561" s="82"/>
      <c r="W2561" s="82"/>
      <c r="X2561" s="82"/>
    </row>
    <row r="2562" spans="18:24" x14ac:dyDescent="0.3">
      <c r="R2562" s="82"/>
      <c r="S2562" s="82"/>
      <c r="T2562" s="82"/>
      <c r="U2562" s="82"/>
      <c r="V2562" s="82"/>
      <c r="W2562" s="82"/>
      <c r="X2562" s="82"/>
    </row>
    <row r="2563" spans="18:24" x14ac:dyDescent="0.3">
      <c r="R2563" s="82"/>
      <c r="S2563" s="82"/>
      <c r="T2563" s="82"/>
      <c r="U2563" s="82"/>
      <c r="V2563" s="82"/>
      <c r="W2563" s="82"/>
      <c r="X2563" s="82"/>
    </row>
    <row r="2564" spans="18:24" x14ac:dyDescent="0.3">
      <c r="R2564" s="82"/>
      <c r="S2564" s="82"/>
      <c r="T2564" s="82"/>
      <c r="U2564" s="82"/>
      <c r="V2564" s="82"/>
      <c r="W2564" s="82"/>
      <c r="X2564" s="82"/>
    </row>
    <row r="2565" spans="18:24" x14ac:dyDescent="0.3">
      <c r="R2565" s="82"/>
      <c r="S2565" s="82"/>
      <c r="T2565" s="82"/>
      <c r="U2565" s="82"/>
      <c r="V2565" s="82"/>
      <c r="W2565" s="82"/>
      <c r="X2565" s="82"/>
    </row>
    <row r="2566" spans="18:24" x14ac:dyDescent="0.3">
      <c r="R2566" s="82"/>
      <c r="S2566" s="82"/>
      <c r="T2566" s="82"/>
      <c r="U2566" s="82"/>
      <c r="V2566" s="82"/>
      <c r="W2566" s="82"/>
      <c r="X2566" s="82"/>
    </row>
    <row r="2567" spans="18:24" x14ac:dyDescent="0.3">
      <c r="R2567" s="82"/>
      <c r="S2567" s="82"/>
      <c r="T2567" s="82"/>
      <c r="U2567" s="82"/>
      <c r="V2567" s="82"/>
      <c r="W2567" s="82"/>
      <c r="X2567" s="82"/>
    </row>
    <row r="2568" spans="18:24" x14ac:dyDescent="0.3">
      <c r="R2568" s="82"/>
      <c r="S2568" s="82"/>
      <c r="T2568" s="82"/>
      <c r="U2568" s="82"/>
      <c r="V2568" s="82"/>
      <c r="W2568" s="82"/>
      <c r="X2568" s="82"/>
    </row>
    <row r="2569" spans="18:24" x14ac:dyDescent="0.3">
      <c r="R2569" s="82"/>
      <c r="S2569" s="82"/>
      <c r="T2569" s="82"/>
      <c r="U2569" s="82"/>
      <c r="V2569" s="82"/>
      <c r="W2569" s="82"/>
      <c r="X2569" s="82"/>
    </row>
    <row r="2570" spans="18:24" x14ac:dyDescent="0.3">
      <c r="R2570" s="82"/>
      <c r="S2570" s="82"/>
      <c r="T2570" s="82"/>
      <c r="U2570" s="82"/>
      <c r="V2570" s="82"/>
      <c r="W2570" s="82"/>
      <c r="X2570" s="82"/>
    </row>
    <row r="2571" spans="18:24" x14ac:dyDescent="0.3">
      <c r="R2571" s="82"/>
      <c r="S2571" s="82"/>
      <c r="T2571" s="82"/>
      <c r="U2571" s="82"/>
      <c r="V2571" s="82"/>
      <c r="W2571" s="82"/>
      <c r="X2571" s="82"/>
    </row>
    <row r="2572" spans="18:24" x14ac:dyDescent="0.3">
      <c r="R2572" s="82"/>
      <c r="S2572" s="82"/>
      <c r="T2572" s="82"/>
      <c r="U2572" s="82"/>
      <c r="V2572" s="82"/>
      <c r="W2572" s="82"/>
      <c r="X2572" s="82"/>
    </row>
    <row r="2573" spans="18:24" x14ac:dyDescent="0.3">
      <c r="R2573" s="82"/>
      <c r="S2573" s="82"/>
      <c r="T2573" s="82"/>
      <c r="U2573" s="82"/>
      <c r="V2573" s="82"/>
      <c r="W2573" s="82"/>
      <c r="X2573" s="82"/>
    </row>
    <row r="2574" spans="18:24" x14ac:dyDescent="0.3">
      <c r="R2574" s="82"/>
      <c r="S2574" s="82"/>
      <c r="T2574" s="82"/>
      <c r="U2574" s="82"/>
      <c r="V2574" s="82"/>
      <c r="W2574" s="82"/>
      <c r="X2574" s="82"/>
    </row>
    <row r="2575" spans="18:24" x14ac:dyDescent="0.3">
      <c r="R2575" s="82"/>
      <c r="S2575" s="82"/>
      <c r="T2575" s="82"/>
      <c r="U2575" s="82"/>
      <c r="V2575" s="82"/>
      <c r="W2575" s="82"/>
      <c r="X2575" s="82"/>
    </row>
    <row r="2576" spans="18:24" x14ac:dyDescent="0.3">
      <c r="R2576" s="82"/>
      <c r="S2576" s="82"/>
      <c r="T2576" s="82"/>
      <c r="U2576" s="82"/>
      <c r="V2576" s="82"/>
      <c r="W2576" s="82"/>
      <c r="X2576" s="82"/>
    </row>
    <row r="2577" spans="18:24" x14ac:dyDescent="0.3">
      <c r="R2577" s="82"/>
      <c r="S2577" s="82"/>
      <c r="T2577" s="82"/>
      <c r="U2577" s="82"/>
      <c r="V2577" s="82"/>
      <c r="W2577" s="82"/>
      <c r="X2577" s="82"/>
    </row>
    <row r="2578" spans="18:24" x14ac:dyDescent="0.3">
      <c r="R2578" s="82"/>
      <c r="S2578" s="82"/>
      <c r="T2578" s="82"/>
      <c r="U2578" s="82"/>
      <c r="V2578" s="82"/>
      <c r="W2578" s="82"/>
      <c r="X2578" s="82"/>
    </row>
    <row r="2579" spans="18:24" x14ac:dyDescent="0.3">
      <c r="R2579" s="82"/>
      <c r="S2579" s="82"/>
      <c r="T2579" s="82"/>
      <c r="U2579" s="82"/>
      <c r="V2579" s="82"/>
      <c r="W2579" s="82"/>
      <c r="X2579" s="82"/>
    </row>
    <row r="2580" spans="18:24" x14ac:dyDescent="0.3">
      <c r="R2580" s="82"/>
      <c r="S2580" s="82"/>
      <c r="T2580" s="82"/>
      <c r="U2580" s="82"/>
      <c r="V2580" s="82"/>
      <c r="W2580" s="82"/>
      <c r="X2580" s="82"/>
    </row>
    <row r="2581" spans="18:24" x14ac:dyDescent="0.3">
      <c r="R2581" s="82"/>
      <c r="S2581" s="82"/>
      <c r="T2581" s="82"/>
      <c r="U2581" s="82"/>
      <c r="V2581" s="82"/>
      <c r="W2581" s="82"/>
      <c r="X2581" s="82"/>
    </row>
    <row r="2582" spans="18:24" x14ac:dyDescent="0.3">
      <c r="R2582" s="82"/>
      <c r="S2582" s="82"/>
      <c r="T2582" s="82"/>
      <c r="U2582" s="82"/>
      <c r="V2582" s="82"/>
      <c r="W2582" s="82"/>
      <c r="X2582" s="82"/>
    </row>
    <row r="2583" spans="18:24" x14ac:dyDescent="0.3">
      <c r="R2583" s="82"/>
      <c r="S2583" s="82"/>
      <c r="T2583" s="82"/>
      <c r="U2583" s="82"/>
      <c r="V2583" s="82"/>
      <c r="W2583" s="82"/>
      <c r="X2583" s="82"/>
    </row>
    <row r="2584" spans="18:24" x14ac:dyDescent="0.3">
      <c r="R2584" s="82"/>
      <c r="S2584" s="82"/>
      <c r="T2584" s="82"/>
      <c r="U2584" s="82"/>
      <c r="V2584" s="82"/>
      <c r="W2584" s="82"/>
      <c r="X2584" s="82"/>
    </row>
    <row r="2585" spans="18:24" x14ac:dyDescent="0.3">
      <c r="R2585" s="82"/>
      <c r="S2585" s="82"/>
      <c r="T2585" s="82"/>
      <c r="U2585" s="82"/>
      <c r="V2585" s="82"/>
      <c r="W2585" s="82"/>
      <c r="X2585" s="82"/>
    </row>
    <row r="2586" spans="18:24" x14ac:dyDescent="0.3">
      <c r="R2586" s="82"/>
      <c r="S2586" s="82"/>
      <c r="T2586" s="82"/>
      <c r="U2586" s="82"/>
      <c r="V2586" s="82"/>
      <c r="W2586" s="82"/>
      <c r="X2586" s="82"/>
    </row>
    <row r="2587" spans="18:24" x14ac:dyDescent="0.3">
      <c r="R2587" s="82"/>
      <c r="S2587" s="82"/>
      <c r="T2587" s="82"/>
      <c r="U2587" s="82"/>
      <c r="V2587" s="82"/>
      <c r="W2587" s="82"/>
      <c r="X2587" s="82"/>
    </row>
    <row r="2588" spans="18:24" x14ac:dyDescent="0.3">
      <c r="R2588" s="82"/>
      <c r="S2588" s="82"/>
      <c r="T2588" s="82"/>
      <c r="U2588" s="82"/>
      <c r="V2588" s="82"/>
      <c r="W2588" s="82"/>
      <c r="X2588" s="82"/>
    </row>
    <row r="2589" spans="18:24" x14ac:dyDescent="0.3">
      <c r="R2589" s="82"/>
      <c r="S2589" s="82"/>
      <c r="T2589" s="82"/>
      <c r="U2589" s="82"/>
      <c r="V2589" s="82"/>
      <c r="W2589" s="82"/>
      <c r="X2589" s="82"/>
    </row>
    <row r="2590" spans="18:24" x14ac:dyDescent="0.3">
      <c r="R2590" s="82"/>
      <c r="S2590" s="82"/>
      <c r="T2590" s="82"/>
      <c r="U2590" s="82"/>
      <c r="V2590" s="82"/>
      <c r="W2590" s="82"/>
      <c r="X2590" s="82"/>
    </row>
    <row r="2591" spans="18:24" x14ac:dyDescent="0.3">
      <c r="R2591" s="82"/>
      <c r="S2591" s="82"/>
      <c r="T2591" s="82"/>
      <c r="U2591" s="82"/>
      <c r="V2591" s="82"/>
      <c r="W2591" s="82"/>
      <c r="X2591" s="82"/>
    </row>
    <row r="2592" spans="18:24" x14ac:dyDescent="0.3">
      <c r="R2592" s="82"/>
      <c r="S2592" s="82"/>
      <c r="T2592" s="82"/>
      <c r="U2592" s="82"/>
      <c r="V2592" s="82"/>
      <c r="W2592" s="82"/>
      <c r="X2592" s="82"/>
    </row>
    <row r="2593" spans="18:24" x14ac:dyDescent="0.3">
      <c r="R2593" s="82"/>
      <c r="S2593" s="82"/>
      <c r="T2593" s="82"/>
      <c r="U2593" s="82"/>
      <c r="V2593" s="82"/>
      <c r="W2593" s="82"/>
      <c r="X2593" s="82"/>
    </row>
    <row r="2594" spans="18:24" x14ac:dyDescent="0.3">
      <c r="R2594" s="82"/>
      <c r="S2594" s="82"/>
      <c r="T2594" s="82"/>
      <c r="U2594" s="82"/>
      <c r="V2594" s="82"/>
      <c r="W2594" s="82"/>
      <c r="X2594" s="82"/>
    </row>
    <row r="2595" spans="18:24" x14ac:dyDescent="0.3">
      <c r="R2595" s="82"/>
      <c r="S2595" s="82"/>
      <c r="T2595" s="82"/>
      <c r="U2595" s="82"/>
      <c r="V2595" s="82"/>
      <c r="W2595" s="82"/>
      <c r="X2595" s="82"/>
    </row>
    <row r="2596" spans="18:24" x14ac:dyDescent="0.3">
      <c r="R2596" s="82"/>
      <c r="S2596" s="82"/>
      <c r="T2596" s="82"/>
      <c r="U2596" s="82"/>
      <c r="V2596" s="82"/>
      <c r="W2596" s="82"/>
      <c r="X2596" s="82"/>
    </row>
    <row r="2597" spans="18:24" x14ac:dyDescent="0.3">
      <c r="R2597" s="82"/>
      <c r="S2597" s="82"/>
      <c r="T2597" s="82"/>
      <c r="U2597" s="82"/>
      <c r="V2597" s="82"/>
      <c r="W2597" s="82"/>
      <c r="X2597" s="82"/>
    </row>
    <row r="2598" spans="18:24" x14ac:dyDescent="0.3">
      <c r="R2598" s="82"/>
      <c r="S2598" s="82"/>
      <c r="T2598" s="82"/>
      <c r="U2598" s="82"/>
      <c r="V2598" s="82"/>
      <c r="W2598" s="82"/>
      <c r="X2598" s="82"/>
    </row>
    <row r="2599" spans="18:24" x14ac:dyDescent="0.3">
      <c r="R2599" s="82"/>
      <c r="S2599" s="82"/>
      <c r="T2599" s="82"/>
      <c r="U2599" s="82"/>
      <c r="V2599" s="82"/>
      <c r="W2599" s="82"/>
      <c r="X2599" s="82"/>
    </row>
    <row r="2600" spans="18:24" x14ac:dyDescent="0.3">
      <c r="R2600" s="82"/>
      <c r="S2600" s="82"/>
      <c r="T2600" s="82"/>
      <c r="U2600" s="82"/>
      <c r="V2600" s="82"/>
      <c r="W2600" s="82"/>
      <c r="X2600" s="82"/>
    </row>
    <row r="2601" spans="18:24" x14ac:dyDescent="0.3">
      <c r="R2601" s="82"/>
      <c r="S2601" s="82"/>
      <c r="T2601" s="82"/>
      <c r="U2601" s="82"/>
      <c r="V2601" s="82"/>
      <c r="W2601" s="82"/>
      <c r="X2601" s="82"/>
    </row>
    <row r="2602" spans="18:24" x14ac:dyDescent="0.3">
      <c r="R2602" s="82"/>
      <c r="S2602" s="82"/>
      <c r="T2602" s="82"/>
      <c r="U2602" s="82"/>
      <c r="V2602" s="82"/>
      <c r="W2602" s="82"/>
      <c r="X2602" s="82"/>
    </row>
    <row r="2603" spans="18:24" x14ac:dyDescent="0.3">
      <c r="R2603" s="82"/>
      <c r="S2603" s="82"/>
      <c r="T2603" s="82"/>
      <c r="U2603" s="82"/>
      <c r="V2603" s="82"/>
      <c r="W2603" s="82"/>
      <c r="X2603" s="82"/>
    </row>
    <row r="2604" spans="18:24" x14ac:dyDescent="0.3">
      <c r="R2604" s="82"/>
      <c r="S2604" s="82"/>
      <c r="T2604" s="82"/>
      <c r="U2604" s="82"/>
      <c r="V2604" s="82"/>
      <c r="W2604" s="82"/>
      <c r="X2604" s="82"/>
    </row>
    <row r="2605" spans="18:24" x14ac:dyDescent="0.3">
      <c r="R2605" s="82"/>
      <c r="S2605" s="82"/>
      <c r="T2605" s="82"/>
      <c r="U2605" s="82"/>
      <c r="V2605" s="82"/>
      <c r="W2605" s="82"/>
      <c r="X2605" s="82"/>
    </row>
    <row r="2606" spans="18:24" x14ac:dyDescent="0.3">
      <c r="R2606" s="82"/>
      <c r="S2606" s="82"/>
      <c r="T2606" s="82"/>
      <c r="U2606" s="82"/>
      <c r="V2606" s="82"/>
      <c r="W2606" s="82"/>
      <c r="X2606" s="82"/>
    </row>
    <row r="2607" spans="18:24" x14ac:dyDescent="0.3">
      <c r="S2607" s="82"/>
      <c r="T2607" s="82"/>
      <c r="U2607" s="82"/>
      <c r="V2607" s="82"/>
      <c r="W2607" s="82"/>
      <c r="X2607" s="82"/>
    </row>
    <row r="2608" spans="18:24" x14ac:dyDescent="0.3">
      <c r="S2608" s="82"/>
      <c r="T2608" s="82"/>
      <c r="U2608" s="82"/>
      <c r="V2608" s="82"/>
      <c r="W2608" s="82"/>
      <c r="X2608" s="82"/>
    </row>
    <row r="2609" spans="19:24" x14ac:dyDescent="0.3">
      <c r="S2609" s="82"/>
      <c r="T2609" s="82"/>
      <c r="U2609" s="82"/>
      <c r="V2609" s="82"/>
      <c r="W2609" s="82"/>
      <c r="X2609" s="82"/>
    </row>
    <row r="2610" spans="19:24" x14ac:dyDescent="0.3">
      <c r="S2610" s="82"/>
      <c r="T2610" s="82"/>
      <c r="U2610" s="82"/>
      <c r="V2610" s="82"/>
      <c r="W2610" s="82"/>
      <c r="X2610" s="82"/>
    </row>
    <row r="2611" spans="19:24" x14ac:dyDescent="0.3">
      <c r="S2611" s="82"/>
      <c r="T2611" s="82"/>
      <c r="U2611" s="82"/>
      <c r="V2611" s="82"/>
      <c r="W2611" s="82"/>
      <c r="X2611" s="82"/>
    </row>
    <row r="2612" spans="19:24" x14ac:dyDescent="0.3">
      <c r="S2612" s="82"/>
      <c r="T2612" s="82"/>
      <c r="U2612" s="82"/>
      <c r="V2612" s="82"/>
      <c r="W2612" s="82"/>
      <c r="X2612" s="82"/>
    </row>
    <row r="2613" spans="19:24" x14ac:dyDescent="0.3">
      <c r="S2613" s="82"/>
      <c r="T2613" s="82"/>
      <c r="U2613" s="82"/>
      <c r="V2613" s="82"/>
      <c r="W2613" s="82"/>
      <c r="X2613" s="82"/>
    </row>
    <row r="2614" spans="19:24" x14ac:dyDescent="0.3">
      <c r="S2614" s="82"/>
      <c r="T2614" s="82"/>
      <c r="U2614" s="82"/>
      <c r="V2614" s="82"/>
      <c r="W2614" s="82"/>
      <c r="X2614" s="82"/>
    </row>
    <row r="2615" spans="19:24" x14ac:dyDescent="0.3">
      <c r="S2615" s="82"/>
      <c r="T2615" s="82"/>
      <c r="U2615" s="82"/>
      <c r="V2615" s="82"/>
      <c r="W2615" s="82"/>
      <c r="X2615" s="82"/>
    </row>
    <row r="2616" spans="19:24" x14ac:dyDescent="0.3">
      <c r="S2616" s="82"/>
      <c r="T2616" s="82"/>
      <c r="U2616" s="82"/>
      <c r="V2616" s="82"/>
      <c r="W2616" s="82"/>
      <c r="X2616" s="82"/>
    </row>
    <row r="2617" spans="19:24" x14ac:dyDescent="0.3">
      <c r="S2617" s="82"/>
      <c r="T2617" s="82"/>
      <c r="U2617" s="82"/>
      <c r="V2617" s="82"/>
      <c r="W2617" s="82"/>
      <c r="X2617" s="82"/>
    </row>
    <row r="2618" spans="19:24" x14ac:dyDescent="0.3">
      <c r="S2618" s="82"/>
      <c r="T2618" s="82"/>
      <c r="U2618" s="82"/>
      <c r="V2618" s="82"/>
      <c r="W2618" s="82"/>
      <c r="X2618" s="82"/>
    </row>
    <row r="2619" spans="19:24" x14ac:dyDescent="0.3">
      <c r="S2619" s="82"/>
      <c r="T2619" s="82"/>
      <c r="U2619" s="82"/>
      <c r="V2619" s="82"/>
      <c r="W2619" s="82"/>
      <c r="X2619" s="82"/>
    </row>
    <row r="2620" spans="19:24" x14ac:dyDescent="0.3">
      <c r="S2620" s="82"/>
      <c r="T2620" s="82"/>
      <c r="U2620" s="82"/>
      <c r="V2620" s="82"/>
      <c r="W2620" s="82"/>
      <c r="X2620" s="82"/>
    </row>
    <row r="2621" spans="19:24" x14ac:dyDescent="0.3">
      <c r="S2621" s="82"/>
      <c r="T2621" s="82"/>
      <c r="U2621" s="82"/>
      <c r="V2621" s="82"/>
      <c r="W2621" s="82"/>
      <c r="X2621" s="82"/>
    </row>
    <row r="2622" spans="19:24" x14ac:dyDescent="0.3">
      <c r="S2622" s="82"/>
      <c r="T2622" s="82"/>
      <c r="U2622" s="82"/>
      <c r="V2622" s="82"/>
      <c r="W2622" s="82"/>
      <c r="X2622" s="82"/>
    </row>
    <row r="2623" spans="19:24" x14ac:dyDescent="0.3">
      <c r="S2623" s="82"/>
      <c r="T2623" s="82"/>
      <c r="U2623" s="82"/>
      <c r="V2623" s="82"/>
      <c r="W2623" s="82"/>
      <c r="X2623" s="82"/>
    </row>
    <row r="2624" spans="19:24" x14ac:dyDescent="0.3">
      <c r="S2624" s="82"/>
      <c r="T2624" s="82"/>
      <c r="U2624" s="82"/>
      <c r="V2624" s="82"/>
      <c r="W2624" s="82"/>
      <c r="X2624" s="82"/>
    </row>
    <row r="2625" spans="19:24" x14ac:dyDescent="0.3">
      <c r="S2625" s="82"/>
      <c r="T2625" s="82"/>
      <c r="U2625" s="82"/>
      <c r="V2625" s="82"/>
      <c r="W2625" s="82"/>
      <c r="X2625" s="82"/>
    </row>
    <row r="2626" spans="19:24" x14ac:dyDescent="0.3">
      <c r="S2626" s="82"/>
      <c r="T2626" s="82"/>
      <c r="U2626" s="82"/>
      <c r="V2626" s="82"/>
      <c r="W2626" s="82"/>
      <c r="X2626" s="82"/>
    </row>
    <row r="2627" spans="19:24" x14ac:dyDescent="0.3">
      <c r="S2627" s="82"/>
      <c r="T2627" s="82"/>
      <c r="U2627" s="82"/>
      <c r="V2627" s="82"/>
      <c r="W2627" s="82"/>
      <c r="X2627" s="82"/>
    </row>
    <row r="2628" spans="19:24" x14ac:dyDescent="0.3">
      <c r="S2628" s="82"/>
      <c r="T2628" s="82"/>
      <c r="U2628" s="82"/>
      <c r="V2628" s="82"/>
      <c r="W2628" s="82"/>
      <c r="X2628" s="82"/>
    </row>
    <row r="2629" spans="19:24" x14ac:dyDescent="0.3">
      <c r="S2629" s="82"/>
      <c r="T2629" s="82"/>
      <c r="U2629" s="82"/>
      <c r="V2629" s="82"/>
      <c r="W2629" s="82"/>
      <c r="X2629" s="82"/>
    </row>
    <row r="2630" spans="19:24" x14ac:dyDescent="0.3">
      <c r="S2630" s="82"/>
      <c r="T2630" s="82"/>
      <c r="U2630" s="82"/>
      <c r="V2630" s="82"/>
      <c r="W2630" s="82"/>
      <c r="X2630" s="82"/>
    </row>
    <row r="2631" spans="19:24" x14ac:dyDescent="0.3">
      <c r="S2631" s="82"/>
      <c r="T2631" s="82"/>
      <c r="U2631" s="82"/>
      <c r="V2631" s="82"/>
      <c r="W2631" s="82"/>
      <c r="X2631" s="82"/>
    </row>
    <row r="2632" spans="19:24" x14ac:dyDescent="0.3">
      <c r="S2632" s="82"/>
      <c r="T2632" s="82"/>
      <c r="U2632" s="82"/>
      <c r="V2632" s="82"/>
      <c r="W2632" s="82"/>
      <c r="X2632" s="82"/>
    </row>
    <row r="2633" spans="19:24" x14ac:dyDescent="0.3">
      <c r="S2633" s="82"/>
      <c r="T2633" s="82"/>
      <c r="U2633" s="82"/>
      <c r="V2633" s="82"/>
      <c r="W2633" s="82"/>
      <c r="X2633" s="82"/>
    </row>
    <row r="2634" spans="19:24" x14ac:dyDescent="0.3">
      <c r="S2634" s="82"/>
      <c r="T2634" s="82"/>
      <c r="U2634" s="82"/>
      <c r="V2634" s="82"/>
      <c r="W2634" s="82"/>
      <c r="X2634" s="82"/>
    </row>
    <row r="2635" spans="19:24" x14ac:dyDescent="0.3">
      <c r="S2635" s="82"/>
      <c r="T2635" s="82"/>
      <c r="U2635" s="82"/>
      <c r="V2635" s="82"/>
      <c r="W2635" s="82"/>
      <c r="X2635" s="82"/>
    </row>
    <row r="2636" spans="19:24" x14ac:dyDescent="0.3">
      <c r="S2636" s="82"/>
      <c r="T2636" s="82"/>
      <c r="U2636" s="82"/>
      <c r="V2636" s="82"/>
      <c r="W2636" s="82"/>
      <c r="X2636" s="82"/>
    </row>
    <row r="2637" spans="19:24" x14ac:dyDescent="0.3">
      <c r="S2637" s="82"/>
      <c r="T2637" s="82"/>
      <c r="U2637" s="82"/>
      <c r="V2637" s="82"/>
      <c r="W2637" s="82"/>
      <c r="X2637" s="82"/>
    </row>
    <row r="2638" spans="19:24" x14ac:dyDescent="0.3">
      <c r="S2638" s="82"/>
      <c r="T2638" s="82"/>
      <c r="U2638" s="82"/>
      <c r="V2638" s="82"/>
      <c r="W2638" s="82"/>
      <c r="X2638" s="82"/>
    </row>
    <row r="2639" spans="19:24" x14ac:dyDescent="0.3">
      <c r="S2639" s="82"/>
      <c r="T2639" s="82"/>
      <c r="U2639" s="82"/>
      <c r="V2639" s="82"/>
      <c r="W2639" s="82"/>
      <c r="X2639" s="82"/>
    </row>
    <row r="2640" spans="19:24" x14ac:dyDescent="0.3">
      <c r="S2640" s="82"/>
      <c r="T2640" s="82"/>
      <c r="U2640" s="82"/>
      <c r="V2640" s="82"/>
      <c r="W2640" s="82"/>
      <c r="X2640" s="82"/>
    </row>
    <row r="2641" spans="19:24" x14ac:dyDescent="0.3">
      <c r="S2641" s="82"/>
      <c r="T2641" s="82"/>
      <c r="U2641" s="82"/>
      <c r="V2641" s="82"/>
      <c r="W2641" s="82"/>
      <c r="X2641" s="82"/>
    </row>
    <row r="2642" spans="19:24" x14ac:dyDescent="0.3">
      <c r="S2642" s="82"/>
      <c r="T2642" s="82"/>
      <c r="U2642" s="82"/>
      <c r="V2642" s="82"/>
      <c r="W2642" s="82"/>
      <c r="X2642" s="82"/>
    </row>
    <row r="2643" spans="19:24" x14ac:dyDescent="0.3">
      <c r="S2643" s="82"/>
      <c r="T2643" s="82"/>
      <c r="U2643" s="82"/>
      <c r="V2643" s="82"/>
      <c r="W2643" s="82"/>
      <c r="X2643" s="82"/>
    </row>
    <row r="2644" spans="19:24" x14ac:dyDescent="0.3">
      <c r="S2644" s="82"/>
      <c r="T2644" s="82"/>
      <c r="U2644" s="82"/>
      <c r="V2644" s="82"/>
      <c r="W2644" s="82"/>
      <c r="X2644" s="82"/>
    </row>
    <row r="2645" spans="19:24" x14ac:dyDescent="0.3">
      <c r="S2645" s="82"/>
      <c r="T2645" s="82"/>
      <c r="U2645" s="82"/>
      <c r="V2645" s="82"/>
      <c r="W2645" s="82"/>
      <c r="X2645" s="82"/>
    </row>
    <row r="2646" spans="19:24" x14ac:dyDescent="0.3">
      <c r="S2646" s="82"/>
      <c r="T2646" s="82"/>
      <c r="U2646" s="82"/>
      <c r="V2646" s="82"/>
      <c r="W2646" s="82"/>
      <c r="X2646" s="82"/>
    </row>
    <row r="2647" spans="19:24" x14ac:dyDescent="0.3">
      <c r="S2647" s="82"/>
      <c r="T2647" s="82"/>
      <c r="U2647" s="82"/>
      <c r="V2647" s="82"/>
      <c r="W2647" s="82"/>
      <c r="X2647" s="82"/>
    </row>
    <row r="2648" spans="19:24" x14ac:dyDescent="0.3">
      <c r="S2648" s="82"/>
      <c r="T2648" s="82"/>
      <c r="U2648" s="82"/>
      <c r="V2648" s="82"/>
      <c r="W2648" s="82"/>
      <c r="X2648" s="82"/>
    </row>
    <row r="2649" spans="19:24" x14ac:dyDescent="0.3">
      <c r="S2649" s="82"/>
      <c r="T2649" s="82"/>
      <c r="U2649" s="82"/>
      <c r="V2649" s="82"/>
      <c r="W2649" s="82"/>
      <c r="X2649" s="82"/>
    </row>
    <row r="2650" spans="19:24" x14ac:dyDescent="0.3">
      <c r="S2650" s="82"/>
      <c r="T2650" s="82"/>
      <c r="U2650" s="82"/>
      <c r="V2650" s="82"/>
      <c r="W2650" s="82"/>
      <c r="X2650" s="82"/>
    </row>
    <row r="2651" spans="19:24" x14ac:dyDescent="0.3">
      <c r="S2651" s="82"/>
      <c r="T2651" s="82"/>
      <c r="U2651" s="82"/>
      <c r="V2651" s="82"/>
      <c r="W2651" s="82"/>
      <c r="X2651" s="82"/>
    </row>
    <row r="2652" spans="19:24" x14ac:dyDescent="0.3">
      <c r="S2652" s="82"/>
      <c r="T2652" s="82"/>
      <c r="U2652" s="82"/>
      <c r="V2652" s="82"/>
      <c r="W2652" s="82"/>
      <c r="X2652" s="82"/>
    </row>
    <row r="2653" spans="19:24" x14ac:dyDescent="0.3">
      <c r="S2653" s="82"/>
      <c r="T2653" s="82"/>
      <c r="U2653" s="82"/>
      <c r="V2653" s="82"/>
      <c r="W2653" s="82"/>
      <c r="X2653" s="82"/>
    </row>
    <row r="2654" spans="19:24" x14ac:dyDescent="0.3">
      <c r="S2654" s="82"/>
      <c r="T2654" s="82"/>
      <c r="U2654" s="82"/>
      <c r="V2654" s="82"/>
      <c r="W2654" s="82"/>
      <c r="X2654" s="82"/>
    </row>
    <row r="2655" spans="19:24" x14ac:dyDescent="0.3">
      <c r="S2655" s="82"/>
      <c r="T2655" s="82"/>
      <c r="U2655" s="82"/>
      <c r="V2655" s="82"/>
      <c r="W2655" s="82"/>
      <c r="X2655" s="82"/>
    </row>
    <row r="2656" spans="19:24" x14ac:dyDescent="0.3">
      <c r="S2656" s="82"/>
      <c r="T2656" s="82"/>
      <c r="U2656" s="82"/>
      <c r="V2656" s="82"/>
      <c r="W2656" s="82"/>
      <c r="X2656" s="82"/>
    </row>
    <row r="2657" spans="20:24" x14ac:dyDescent="0.3">
      <c r="T2657" s="82"/>
      <c r="U2657" s="82"/>
      <c r="V2657" s="82"/>
      <c r="W2657" s="82"/>
      <c r="X2657" s="82"/>
    </row>
    <row r="2658" spans="20:24" x14ac:dyDescent="0.3">
      <c r="T2658" s="82"/>
      <c r="U2658" s="82"/>
      <c r="V2658" s="82"/>
      <c r="W2658" s="82"/>
      <c r="X2658" s="82"/>
    </row>
    <row r="2659" spans="20:24" x14ac:dyDescent="0.3">
      <c r="T2659" s="82"/>
      <c r="U2659" s="82"/>
      <c r="V2659" s="82"/>
      <c r="W2659" s="82"/>
      <c r="X2659" s="82"/>
    </row>
    <row r="2660" spans="20:24" x14ac:dyDescent="0.3">
      <c r="T2660" s="82"/>
      <c r="U2660" s="82"/>
      <c r="V2660" s="82"/>
      <c r="W2660" s="82"/>
      <c r="X2660" s="82"/>
    </row>
    <row r="2661" spans="20:24" x14ac:dyDescent="0.3">
      <c r="T2661" s="82"/>
      <c r="U2661" s="82"/>
      <c r="V2661" s="82"/>
      <c r="W2661" s="82"/>
      <c r="X2661" s="82"/>
    </row>
    <row r="2662" spans="20:24" x14ac:dyDescent="0.3">
      <c r="T2662" s="82"/>
      <c r="U2662" s="82"/>
      <c r="V2662" s="82"/>
      <c r="W2662" s="82"/>
      <c r="X2662" s="82"/>
    </row>
    <row r="2663" spans="20:24" x14ac:dyDescent="0.3">
      <c r="T2663" s="82"/>
      <c r="U2663" s="82"/>
      <c r="V2663" s="82"/>
      <c r="W2663" s="82"/>
      <c r="X2663" s="82"/>
    </row>
    <row r="2664" spans="20:24" x14ac:dyDescent="0.3">
      <c r="T2664" s="82"/>
      <c r="U2664" s="82"/>
      <c r="V2664" s="82"/>
      <c r="W2664" s="82"/>
      <c r="X2664" s="82"/>
    </row>
    <row r="2665" spans="20:24" x14ac:dyDescent="0.3">
      <c r="T2665" s="82"/>
      <c r="U2665" s="82"/>
      <c r="V2665" s="82"/>
      <c r="W2665" s="82"/>
      <c r="X2665" s="82"/>
    </row>
    <row r="2666" spans="20:24" x14ac:dyDescent="0.3">
      <c r="T2666" s="82"/>
      <c r="U2666" s="82"/>
      <c r="V2666" s="82"/>
      <c r="W2666" s="82"/>
      <c r="X2666" s="82"/>
    </row>
    <row r="2667" spans="20:24" x14ac:dyDescent="0.3">
      <c r="T2667" s="82"/>
      <c r="U2667" s="82"/>
      <c r="V2667" s="82"/>
      <c r="W2667" s="82"/>
      <c r="X2667" s="82"/>
    </row>
    <row r="2668" spans="20:24" x14ac:dyDescent="0.3">
      <c r="T2668" s="82"/>
      <c r="U2668" s="82"/>
      <c r="V2668" s="82"/>
      <c r="W2668" s="82"/>
      <c r="X2668" s="82"/>
    </row>
    <row r="2669" spans="20:24" x14ac:dyDescent="0.3">
      <c r="T2669" s="82"/>
      <c r="U2669" s="82"/>
      <c r="V2669" s="82"/>
      <c r="W2669" s="82"/>
      <c r="X2669" s="82"/>
    </row>
    <row r="2670" spans="20:24" x14ac:dyDescent="0.3">
      <c r="T2670" s="82"/>
      <c r="U2670" s="82"/>
      <c r="V2670" s="82"/>
      <c r="W2670" s="82"/>
      <c r="X2670" s="82"/>
    </row>
    <row r="2671" spans="20:24" x14ac:dyDescent="0.3">
      <c r="T2671" s="82"/>
      <c r="U2671" s="82"/>
      <c r="V2671" s="82"/>
      <c r="W2671" s="82"/>
      <c r="X2671" s="82"/>
    </row>
    <row r="2672" spans="20:24" x14ac:dyDescent="0.3">
      <c r="T2672" s="82"/>
      <c r="U2672" s="82"/>
      <c r="V2672" s="82"/>
      <c r="W2672" s="82"/>
      <c r="X2672" s="82"/>
    </row>
    <row r="2673" spans="20:24" x14ac:dyDescent="0.3">
      <c r="T2673" s="82"/>
      <c r="U2673" s="82"/>
      <c r="V2673" s="82"/>
      <c r="W2673" s="82"/>
      <c r="X2673" s="82"/>
    </row>
    <row r="2674" spans="20:24" x14ac:dyDescent="0.3">
      <c r="T2674" s="82"/>
      <c r="U2674" s="82"/>
      <c r="V2674" s="82"/>
      <c r="W2674" s="82"/>
      <c r="X2674" s="82"/>
    </row>
    <row r="2675" spans="20:24" x14ac:dyDescent="0.3">
      <c r="T2675" s="82"/>
      <c r="U2675" s="82"/>
      <c r="V2675" s="82"/>
      <c r="W2675" s="82"/>
      <c r="X2675" s="82"/>
    </row>
    <row r="2676" spans="20:24" x14ac:dyDescent="0.3">
      <c r="T2676" s="82"/>
      <c r="U2676" s="82"/>
      <c r="V2676" s="82"/>
      <c r="W2676" s="82"/>
      <c r="X2676" s="82"/>
    </row>
    <row r="2677" spans="20:24" x14ac:dyDescent="0.3">
      <c r="T2677" s="82"/>
      <c r="U2677" s="82"/>
      <c r="V2677" s="82"/>
      <c r="W2677" s="82"/>
      <c r="X2677" s="82"/>
    </row>
    <row r="2678" spans="20:24" x14ac:dyDescent="0.3">
      <c r="T2678" s="82"/>
      <c r="U2678" s="82"/>
      <c r="V2678" s="82"/>
      <c r="W2678" s="82"/>
      <c r="X2678" s="82"/>
    </row>
    <row r="2679" spans="20:24" x14ac:dyDescent="0.3">
      <c r="T2679" s="82"/>
      <c r="U2679" s="82"/>
      <c r="V2679" s="82"/>
      <c r="W2679" s="82"/>
      <c r="X2679" s="82"/>
    </row>
    <row r="2680" spans="20:24" x14ac:dyDescent="0.3">
      <c r="T2680" s="82"/>
      <c r="U2680" s="82"/>
      <c r="V2680" s="82"/>
      <c r="W2680" s="82"/>
      <c r="X2680" s="82"/>
    </row>
    <row r="2681" spans="20:24" x14ac:dyDescent="0.3">
      <c r="T2681" s="82"/>
      <c r="U2681" s="82"/>
      <c r="V2681" s="82"/>
      <c r="W2681" s="82"/>
      <c r="X2681" s="82"/>
    </row>
    <row r="2682" spans="20:24" x14ac:dyDescent="0.3">
      <c r="T2682" s="82"/>
      <c r="U2682" s="82"/>
      <c r="V2682" s="82"/>
      <c r="W2682" s="82"/>
      <c r="X2682" s="82"/>
    </row>
    <row r="2683" spans="20:24" x14ac:dyDescent="0.3">
      <c r="T2683" s="82"/>
      <c r="U2683" s="82"/>
      <c r="V2683" s="82"/>
      <c r="W2683" s="82"/>
      <c r="X2683" s="82"/>
    </row>
    <row r="2684" spans="20:24" x14ac:dyDescent="0.3">
      <c r="T2684" s="82"/>
      <c r="U2684" s="82"/>
      <c r="V2684" s="82"/>
      <c r="W2684" s="82"/>
      <c r="X2684" s="82"/>
    </row>
    <row r="2685" spans="20:24" x14ac:dyDescent="0.3">
      <c r="T2685" s="82"/>
      <c r="U2685" s="82"/>
      <c r="V2685" s="82"/>
      <c r="W2685" s="82"/>
      <c r="X2685" s="82"/>
    </row>
    <row r="2686" spans="20:24" x14ac:dyDescent="0.3">
      <c r="T2686" s="82"/>
      <c r="U2686" s="82"/>
      <c r="V2686" s="82"/>
      <c r="W2686" s="82"/>
      <c r="X2686" s="82"/>
    </row>
    <row r="2687" spans="20:24" x14ac:dyDescent="0.3">
      <c r="T2687" s="82"/>
      <c r="U2687" s="82"/>
      <c r="V2687" s="82"/>
      <c r="W2687" s="82"/>
      <c r="X2687" s="82"/>
    </row>
    <row r="2688" spans="20:24" x14ac:dyDescent="0.3">
      <c r="T2688" s="82"/>
      <c r="U2688" s="82"/>
      <c r="V2688" s="82"/>
      <c r="W2688" s="82"/>
      <c r="X2688" s="82"/>
    </row>
    <row r="2689" spans="20:24" x14ac:dyDescent="0.3">
      <c r="T2689" s="82"/>
      <c r="U2689" s="82"/>
      <c r="V2689" s="82"/>
      <c r="W2689" s="82"/>
      <c r="X2689" s="82"/>
    </row>
    <row r="2690" spans="20:24" x14ac:dyDescent="0.3">
      <c r="T2690" s="82"/>
      <c r="U2690" s="82"/>
      <c r="V2690" s="82"/>
      <c r="W2690" s="82"/>
      <c r="X2690" s="82"/>
    </row>
    <row r="2691" spans="20:24" x14ac:dyDescent="0.3">
      <c r="T2691" s="82"/>
      <c r="U2691" s="82"/>
      <c r="V2691" s="82"/>
      <c r="W2691" s="82"/>
      <c r="X2691" s="82"/>
    </row>
    <row r="2692" spans="20:24" x14ac:dyDescent="0.3">
      <c r="T2692" s="82"/>
      <c r="U2692" s="82"/>
      <c r="V2692" s="82"/>
      <c r="W2692" s="82"/>
      <c r="X2692" s="82"/>
    </row>
    <row r="2693" spans="20:24" x14ac:dyDescent="0.3">
      <c r="T2693" s="82"/>
      <c r="U2693" s="82"/>
      <c r="V2693" s="82"/>
      <c r="W2693" s="82"/>
      <c r="X2693" s="82"/>
    </row>
    <row r="2694" spans="20:24" x14ac:dyDescent="0.3">
      <c r="T2694" s="82"/>
      <c r="U2694" s="82"/>
      <c r="V2694" s="82"/>
      <c r="W2694" s="82"/>
      <c r="X2694" s="82"/>
    </row>
    <row r="2695" spans="20:24" x14ac:dyDescent="0.3">
      <c r="T2695" s="82"/>
      <c r="U2695" s="82"/>
      <c r="V2695" s="82"/>
      <c r="W2695" s="82"/>
      <c r="X2695" s="82"/>
    </row>
    <row r="2696" spans="20:24" x14ac:dyDescent="0.3">
      <c r="T2696" s="82"/>
      <c r="U2696" s="82"/>
      <c r="V2696" s="82"/>
      <c r="W2696" s="82"/>
      <c r="X2696" s="82"/>
    </row>
    <row r="2697" spans="20:24" x14ac:dyDescent="0.3">
      <c r="T2697" s="82"/>
      <c r="U2697" s="82"/>
      <c r="V2697" s="82"/>
      <c r="W2697" s="82"/>
      <c r="X2697" s="82"/>
    </row>
    <row r="2698" spans="20:24" x14ac:dyDescent="0.3">
      <c r="T2698" s="82"/>
      <c r="U2698" s="82"/>
      <c r="V2698" s="82"/>
      <c r="W2698" s="82"/>
      <c r="X2698" s="82"/>
    </row>
    <row r="2699" spans="20:24" x14ac:dyDescent="0.3">
      <c r="T2699" s="82"/>
      <c r="U2699" s="82"/>
      <c r="V2699" s="82"/>
      <c r="W2699" s="82"/>
      <c r="X2699" s="82"/>
    </row>
    <row r="2700" spans="20:24" x14ac:dyDescent="0.3">
      <c r="T2700" s="82"/>
      <c r="U2700" s="82"/>
      <c r="V2700" s="82"/>
      <c r="W2700" s="82"/>
      <c r="X2700" s="82"/>
    </row>
    <row r="2701" spans="20:24" x14ac:dyDescent="0.3">
      <c r="T2701" s="82"/>
      <c r="U2701" s="82"/>
      <c r="V2701" s="82"/>
      <c r="W2701" s="82"/>
      <c r="X2701" s="82"/>
    </row>
    <row r="2702" spans="20:24" x14ac:dyDescent="0.3">
      <c r="T2702" s="82"/>
      <c r="U2702" s="82"/>
      <c r="V2702" s="82"/>
      <c r="W2702" s="82"/>
      <c r="X2702" s="82"/>
    </row>
    <row r="2703" spans="20:24" x14ac:dyDescent="0.3">
      <c r="T2703" s="82"/>
      <c r="U2703" s="82"/>
      <c r="V2703" s="82"/>
      <c r="W2703" s="82"/>
      <c r="X2703" s="82"/>
    </row>
    <row r="2704" spans="20:24" x14ac:dyDescent="0.3">
      <c r="T2704" s="82"/>
      <c r="U2704" s="82"/>
      <c r="V2704" s="82"/>
      <c r="W2704" s="82"/>
      <c r="X2704" s="82"/>
    </row>
    <row r="2705" spans="20:24" x14ac:dyDescent="0.3">
      <c r="T2705" s="82"/>
      <c r="U2705" s="82"/>
      <c r="V2705" s="82"/>
      <c r="W2705" s="82"/>
      <c r="X2705" s="82"/>
    </row>
    <row r="2706" spans="20:24" x14ac:dyDescent="0.3">
      <c r="T2706" s="82"/>
      <c r="U2706" s="82"/>
      <c r="V2706" s="82"/>
      <c r="W2706" s="82"/>
      <c r="X2706" s="82"/>
    </row>
    <row r="2707" spans="20:24" x14ac:dyDescent="0.3">
      <c r="U2707" s="82"/>
      <c r="V2707" s="82"/>
      <c r="W2707" s="82"/>
      <c r="X2707" s="82"/>
    </row>
    <row r="2708" spans="20:24" x14ac:dyDescent="0.3">
      <c r="U2708" s="82"/>
      <c r="V2708" s="82"/>
      <c r="W2708" s="82"/>
      <c r="X2708" s="82"/>
    </row>
    <row r="2709" spans="20:24" x14ac:dyDescent="0.3">
      <c r="U2709" s="82"/>
      <c r="V2709" s="82"/>
      <c r="W2709" s="82"/>
      <c r="X2709" s="82"/>
    </row>
    <row r="2710" spans="20:24" x14ac:dyDescent="0.3">
      <c r="U2710" s="82"/>
      <c r="V2710" s="82"/>
      <c r="W2710" s="82"/>
      <c r="X2710" s="82"/>
    </row>
    <row r="2711" spans="20:24" x14ac:dyDescent="0.3">
      <c r="U2711" s="82"/>
      <c r="V2711" s="82"/>
      <c r="W2711" s="82"/>
      <c r="X2711" s="82"/>
    </row>
    <row r="2712" spans="20:24" x14ac:dyDescent="0.3">
      <c r="U2712" s="82"/>
      <c r="V2712" s="82"/>
      <c r="W2712" s="82"/>
      <c r="X2712" s="82"/>
    </row>
    <row r="2713" spans="20:24" x14ac:dyDescent="0.3">
      <c r="U2713" s="82"/>
      <c r="V2713" s="82"/>
      <c r="W2713" s="82"/>
      <c r="X2713" s="82"/>
    </row>
    <row r="2714" spans="20:24" x14ac:dyDescent="0.3">
      <c r="U2714" s="82"/>
      <c r="V2714" s="82"/>
      <c r="W2714" s="82"/>
      <c r="X2714" s="82"/>
    </row>
    <row r="2715" spans="20:24" x14ac:dyDescent="0.3">
      <c r="U2715" s="82"/>
      <c r="V2715" s="82"/>
      <c r="W2715" s="82"/>
      <c r="X2715" s="82"/>
    </row>
    <row r="2716" spans="20:24" x14ac:dyDescent="0.3">
      <c r="U2716" s="82"/>
      <c r="V2716" s="82"/>
      <c r="W2716" s="82"/>
      <c r="X2716" s="82"/>
    </row>
    <row r="2717" spans="20:24" x14ac:dyDescent="0.3">
      <c r="U2717" s="82"/>
      <c r="V2717" s="82"/>
      <c r="W2717" s="82"/>
      <c r="X2717" s="82"/>
    </row>
    <row r="2718" spans="20:24" x14ac:dyDescent="0.3">
      <c r="U2718" s="82"/>
      <c r="V2718" s="82"/>
      <c r="W2718" s="82"/>
      <c r="X2718" s="82"/>
    </row>
    <row r="2719" spans="20:24" x14ac:dyDescent="0.3">
      <c r="U2719" s="82"/>
      <c r="V2719" s="82"/>
      <c r="W2719" s="82"/>
      <c r="X2719" s="82"/>
    </row>
    <row r="2720" spans="20:24" x14ac:dyDescent="0.3">
      <c r="U2720" s="82"/>
      <c r="V2720" s="82"/>
      <c r="W2720" s="82"/>
      <c r="X2720" s="82"/>
    </row>
    <row r="2721" spans="21:24" x14ac:dyDescent="0.3">
      <c r="U2721" s="82"/>
      <c r="V2721" s="82"/>
      <c r="W2721" s="82"/>
      <c r="X2721" s="82"/>
    </row>
    <row r="2722" spans="21:24" x14ac:dyDescent="0.3">
      <c r="U2722" s="82"/>
      <c r="V2722" s="82"/>
      <c r="W2722" s="82"/>
      <c r="X2722" s="82"/>
    </row>
    <row r="2723" spans="21:24" x14ac:dyDescent="0.3">
      <c r="U2723" s="82"/>
      <c r="V2723" s="82"/>
      <c r="W2723" s="82"/>
      <c r="X2723" s="82"/>
    </row>
    <row r="2724" spans="21:24" x14ac:dyDescent="0.3">
      <c r="U2724" s="82"/>
      <c r="V2724" s="82"/>
      <c r="W2724" s="82"/>
      <c r="X2724" s="82"/>
    </row>
    <row r="2725" spans="21:24" x14ac:dyDescent="0.3">
      <c r="U2725" s="82"/>
      <c r="V2725" s="82"/>
      <c r="W2725" s="82"/>
      <c r="X2725" s="82"/>
    </row>
    <row r="2726" spans="21:24" x14ac:dyDescent="0.3">
      <c r="U2726" s="82"/>
      <c r="V2726" s="82"/>
      <c r="W2726" s="82"/>
      <c r="X2726" s="82"/>
    </row>
    <row r="2727" spans="21:24" x14ac:dyDescent="0.3">
      <c r="U2727" s="82"/>
      <c r="V2727" s="82"/>
      <c r="W2727" s="82"/>
      <c r="X2727" s="82"/>
    </row>
    <row r="2728" spans="21:24" x14ac:dyDescent="0.3">
      <c r="U2728" s="82"/>
      <c r="V2728" s="82"/>
      <c r="W2728" s="82"/>
      <c r="X2728" s="82"/>
    </row>
    <row r="2729" spans="21:24" x14ac:dyDescent="0.3">
      <c r="U2729" s="82"/>
      <c r="V2729" s="82"/>
      <c r="W2729" s="82"/>
      <c r="X2729" s="82"/>
    </row>
    <row r="2730" spans="21:24" x14ac:dyDescent="0.3">
      <c r="U2730" s="82"/>
      <c r="V2730" s="82"/>
      <c r="W2730" s="82"/>
      <c r="X2730" s="82"/>
    </row>
    <row r="2731" spans="21:24" x14ac:dyDescent="0.3">
      <c r="U2731" s="82"/>
      <c r="V2731" s="82"/>
      <c r="W2731" s="82"/>
      <c r="X2731" s="82"/>
    </row>
    <row r="2732" spans="21:24" x14ac:dyDescent="0.3">
      <c r="U2732" s="82"/>
      <c r="V2732" s="82"/>
      <c r="W2732" s="82"/>
      <c r="X2732" s="82"/>
    </row>
    <row r="2733" spans="21:24" x14ac:dyDescent="0.3">
      <c r="U2733" s="82"/>
      <c r="V2733" s="82"/>
      <c r="W2733" s="82"/>
      <c r="X2733" s="82"/>
    </row>
    <row r="2734" spans="21:24" x14ac:dyDescent="0.3">
      <c r="U2734" s="82"/>
      <c r="V2734" s="82"/>
      <c r="W2734" s="82"/>
      <c r="X2734" s="82"/>
    </row>
    <row r="2735" spans="21:24" x14ac:dyDescent="0.3">
      <c r="U2735" s="82"/>
      <c r="V2735" s="82"/>
      <c r="W2735" s="82"/>
      <c r="X2735" s="82"/>
    </row>
    <row r="2736" spans="21:24" x14ac:dyDescent="0.3">
      <c r="U2736" s="82"/>
      <c r="V2736" s="82"/>
      <c r="W2736" s="82"/>
      <c r="X2736" s="82"/>
    </row>
    <row r="2737" spans="21:24" x14ac:dyDescent="0.3">
      <c r="U2737" s="82"/>
      <c r="V2737" s="82"/>
      <c r="W2737" s="82"/>
      <c r="X2737" s="82"/>
    </row>
    <row r="2738" spans="21:24" x14ac:dyDescent="0.3">
      <c r="U2738" s="82"/>
      <c r="V2738" s="82"/>
      <c r="W2738" s="82"/>
      <c r="X2738" s="82"/>
    </row>
    <row r="2739" spans="21:24" x14ac:dyDescent="0.3">
      <c r="U2739" s="82"/>
      <c r="V2739" s="82"/>
      <c r="W2739" s="82"/>
      <c r="X2739" s="82"/>
    </row>
    <row r="2740" spans="21:24" x14ac:dyDescent="0.3">
      <c r="U2740" s="82"/>
      <c r="V2740" s="82"/>
      <c r="W2740" s="82"/>
      <c r="X2740" s="82"/>
    </row>
    <row r="2741" spans="21:24" x14ac:dyDescent="0.3">
      <c r="U2741" s="82"/>
      <c r="V2741" s="82"/>
      <c r="W2741" s="82"/>
      <c r="X2741" s="82"/>
    </row>
    <row r="2742" spans="21:24" x14ac:dyDescent="0.3">
      <c r="U2742" s="82"/>
      <c r="V2742" s="82"/>
      <c r="W2742" s="82"/>
      <c r="X2742" s="82"/>
    </row>
    <row r="2743" spans="21:24" x14ac:dyDescent="0.3">
      <c r="U2743" s="82"/>
      <c r="V2743" s="82"/>
      <c r="W2743" s="82"/>
      <c r="X2743" s="82"/>
    </row>
    <row r="2744" spans="21:24" x14ac:dyDescent="0.3">
      <c r="U2744" s="82"/>
      <c r="V2744" s="82"/>
      <c r="W2744" s="82"/>
      <c r="X2744" s="82"/>
    </row>
    <row r="2745" spans="21:24" x14ac:dyDescent="0.3">
      <c r="U2745" s="82"/>
      <c r="V2745" s="82"/>
      <c r="W2745" s="82"/>
      <c r="X2745" s="82"/>
    </row>
    <row r="2746" spans="21:24" x14ac:dyDescent="0.3">
      <c r="U2746" s="82"/>
      <c r="V2746" s="82"/>
      <c r="W2746" s="82"/>
      <c r="X2746" s="82"/>
    </row>
    <row r="2747" spans="21:24" x14ac:dyDescent="0.3">
      <c r="U2747" s="82"/>
      <c r="V2747" s="82"/>
      <c r="W2747" s="82"/>
      <c r="X2747" s="82"/>
    </row>
    <row r="2748" spans="21:24" x14ac:dyDescent="0.3">
      <c r="U2748" s="82"/>
      <c r="V2748" s="82"/>
      <c r="W2748" s="82"/>
      <c r="X2748" s="82"/>
    </row>
    <row r="2749" spans="21:24" x14ac:dyDescent="0.3">
      <c r="U2749" s="82"/>
      <c r="V2749" s="82"/>
      <c r="W2749" s="82"/>
      <c r="X2749" s="82"/>
    </row>
    <row r="2750" spans="21:24" x14ac:dyDescent="0.3">
      <c r="U2750" s="82"/>
      <c r="V2750" s="82"/>
      <c r="W2750" s="82"/>
      <c r="X2750" s="82"/>
    </row>
    <row r="2751" spans="21:24" x14ac:dyDescent="0.3">
      <c r="U2751" s="82"/>
      <c r="V2751" s="82"/>
      <c r="W2751" s="82"/>
      <c r="X2751" s="82"/>
    </row>
    <row r="2752" spans="21:24" x14ac:dyDescent="0.3">
      <c r="U2752" s="82"/>
      <c r="V2752" s="82"/>
      <c r="W2752" s="82"/>
      <c r="X2752" s="82"/>
    </row>
    <row r="2753" spans="21:24" x14ac:dyDescent="0.3">
      <c r="U2753" s="82"/>
      <c r="V2753" s="82"/>
      <c r="W2753" s="82"/>
      <c r="X2753" s="82"/>
    </row>
    <row r="2754" spans="21:24" x14ac:dyDescent="0.3">
      <c r="U2754" s="82"/>
      <c r="V2754" s="82"/>
      <c r="W2754" s="82"/>
      <c r="X2754" s="82"/>
    </row>
    <row r="2755" spans="21:24" x14ac:dyDescent="0.3">
      <c r="U2755" s="82"/>
      <c r="V2755" s="82"/>
      <c r="W2755" s="82"/>
      <c r="X2755" s="82"/>
    </row>
    <row r="2756" spans="21:24" x14ac:dyDescent="0.3">
      <c r="U2756" s="82"/>
      <c r="V2756" s="82"/>
      <c r="W2756" s="82"/>
      <c r="X2756" s="82"/>
    </row>
    <row r="2757" spans="21:24" x14ac:dyDescent="0.3">
      <c r="V2757" s="82"/>
      <c r="W2757" s="82"/>
      <c r="X2757" s="82"/>
    </row>
    <row r="2758" spans="21:24" x14ac:dyDescent="0.3">
      <c r="V2758" s="82"/>
      <c r="W2758" s="82"/>
      <c r="X2758" s="82"/>
    </row>
    <row r="2759" spans="21:24" x14ac:dyDescent="0.3">
      <c r="V2759" s="82"/>
      <c r="W2759" s="82"/>
      <c r="X2759" s="82"/>
    </row>
    <row r="2760" spans="21:24" x14ac:dyDescent="0.3">
      <c r="V2760" s="82"/>
      <c r="W2760" s="82"/>
      <c r="X2760" s="82"/>
    </row>
    <row r="2761" spans="21:24" x14ac:dyDescent="0.3">
      <c r="V2761" s="82"/>
      <c r="W2761" s="82"/>
      <c r="X2761" s="82"/>
    </row>
    <row r="2762" spans="21:24" x14ac:dyDescent="0.3">
      <c r="V2762" s="82"/>
      <c r="W2762" s="82"/>
      <c r="X2762" s="82"/>
    </row>
    <row r="2763" spans="21:24" x14ac:dyDescent="0.3">
      <c r="V2763" s="82"/>
      <c r="W2763" s="82"/>
      <c r="X2763" s="82"/>
    </row>
    <row r="2764" spans="21:24" x14ac:dyDescent="0.3">
      <c r="V2764" s="82"/>
      <c r="W2764" s="82"/>
      <c r="X2764" s="82"/>
    </row>
    <row r="2765" spans="21:24" x14ac:dyDescent="0.3">
      <c r="V2765" s="82"/>
      <c r="W2765" s="82"/>
      <c r="X2765" s="82"/>
    </row>
    <row r="2766" spans="21:24" x14ac:dyDescent="0.3">
      <c r="V2766" s="82"/>
      <c r="W2766" s="82"/>
      <c r="X2766" s="82"/>
    </row>
    <row r="2767" spans="21:24" x14ac:dyDescent="0.3">
      <c r="V2767" s="82"/>
      <c r="W2767" s="82"/>
      <c r="X2767" s="82"/>
    </row>
    <row r="2768" spans="21:24" x14ac:dyDescent="0.3">
      <c r="V2768" s="82"/>
      <c r="W2768" s="82"/>
      <c r="X2768" s="82"/>
    </row>
    <row r="2769" spans="22:24" x14ac:dyDescent="0.3">
      <c r="V2769" s="82"/>
      <c r="W2769" s="82"/>
      <c r="X2769" s="82"/>
    </row>
    <row r="2770" spans="22:24" x14ac:dyDescent="0.3">
      <c r="V2770" s="82"/>
      <c r="W2770" s="82"/>
      <c r="X2770" s="82"/>
    </row>
    <row r="2771" spans="22:24" x14ac:dyDescent="0.3">
      <c r="V2771" s="82"/>
      <c r="W2771" s="82"/>
      <c r="X2771" s="82"/>
    </row>
    <row r="2772" spans="22:24" x14ac:dyDescent="0.3">
      <c r="V2772" s="82"/>
      <c r="W2772" s="82"/>
      <c r="X2772" s="82"/>
    </row>
    <row r="2773" spans="22:24" x14ac:dyDescent="0.3">
      <c r="V2773" s="82"/>
      <c r="W2773" s="82"/>
      <c r="X2773" s="82"/>
    </row>
    <row r="2774" spans="22:24" x14ac:dyDescent="0.3">
      <c r="V2774" s="82"/>
      <c r="W2774" s="82"/>
      <c r="X2774" s="82"/>
    </row>
    <row r="2775" spans="22:24" x14ac:dyDescent="0.3">
      <c r="V2775" s="82"/>
      <c r="W2775" s="82"/>
      <c r="X2775" s="82"/>
    </row>
    <row r="2776" spans="22:24" x14ac:dyDescent="0.3">
      <c r="V2776" s="82"/>
      <c r="W2776" s="82"/>
      <c r="X2776" s="82"/>
    </row>
    <row r="2777" spans="22:24" x14ac:dyDescent="0.3">
      <c r="V2777" s="82"/>
      <c r="W2777" s="82"/>
      <c r="X2777" s="82"/>
    </row>
    <row r="2778" spans="22:24" x14ac:dyDescent="0.3">
      <c r="V2778" s="82"/>
      <c r="W2778" s="82"/>
      <c r="X2778" s="82"/>
    </row>
    <row r="2779" spans="22:24" x14ac:dyDescent="0.3">
      <c r="V2779" s="82"/>
      <c r="W2779" s="82"/>
      <c r="X2779" s="82"/>
    </row>
    <row r="2780" spans="22:24" x14ac:dyDescent="0.3">
      <c r="V2780" s="82"/>
      <c r="W2780" s="82"/>
      <c r="X2780" s="82"/>
    </row>
    <row r="2781" spans="22:24" x14ac:dyDescent="0.3">
      <c r="V2781" s="82"/>
      <c r="W2781" s="82"/>
      <c r="X2781" s="82"/>
    </row>
    <row r="2782" spans="22:24" x14ac:dyDescent="0.3">
      <c r="V2782" s="82"/>
      <c r="W2782" s="82"/>
      <c r="X2782" s="82"/>
    </row>
    <row r="2783" spans="22:24" x14ac:dyDescent="0.3">
      <c r="V2783" s="82"/>
      <c r="W2783" s="82"/>
      <c r="X2783" s="82"/>
    </row>
    <row r="2784" spans="22:24" x14ac:dyDescent="0.3">
      <c r="V2784" s="82"/>
      <c r="W2784" s="82"/>
      <c r="X2784" s="82"/>
    </row>
    <row r="2785" spans="22:24" x14ac:dyDescent="0.3">
      <c r="V2785" s="82"/>
      <c r="W2785" s="82"/>
      <c r="X2785" s="82"/>
    </row>
    <row r="2786" spans="22:24" x14ac:dyDescent="0.3">
      <c r="V2786" s="82"/>
      <c r="W2786" s="82"/>
      <c r="X2786" s="82"/>
    </row>
    <row r="2787" spans="22:24" x14ac:dyDescent="0.3">
      <c r="V2787" s="82"/>
      <c r="W2787" s="82"/>
      <c r="X2787" s="82"/>
    </row>
    <row r="2788" spans="22:24" x14ac:dyDescent="0.3">
      <c r="V2788" s="82"/>
      <c r="W2788" s="82"/>
      <c r="X2788" s="82"/>
    </row>
    <row r="2789" spans="22:24" x14ac:dyDescent="0.3">
      <c r="V2789" s="82"/>
      <c r="W2789" s="82"/>
      <c r="X2789" s="82"/>
    </row>
    <row r="2790" spans="22:24" x14ac:dyDescent="0.3">
      <c r="V2790" s="82"/>
      <c r="W2790" s="82"/>
      <c r="X2790" s="82"/>
    </row>
    <row r="2791" spans="22:24" x14ac:dyDescent="0.3">
      <c r="V2791" s="82"/>
      <c r="W2791" s="82"/>
      <c r="X2791" s="82"/>
    </row>
    <row r="2792" spans="22:24" x14ac:dyDescent="0.3">
      <c r="V2792" s="82"/>
      <c r="W2792" s="82"/>
      <c r="X2792" s="82"/>
    </row>
    <row r="2793" spans="22:24" x14ac:dyDescent="0.3">
      <c r="V2793" s="82"/>
      <c r="W2793" s="82"/>
      <c r="X2793" s="82"/>
    </row>
    <row r="2794" spans="22:24" x14ac:dyDescent="0.3">
      <c r="V2794" s="82"/>
      <c r="W2794" s="82"/>
      <c r="X2794" s="82"/>
    </row>
    <row r="2795" spans="22:24" x14ac:dyDescent="0.3">
      <c r="V2795" s="82"/>
      <c r="W2795" s="82"/>
      <c r="X2795" s="82"/>
    </row>
    <row r="2796" spans="22:24" x14ac:dyDescent="0.3">
      <c r="V2796" s="82"/>
      <c r="W2796" s="82"/>
      <c r="X2796" s="82"/>
    </row>
    <row r="2797" spans="22:24" x14ac:dyDescent="0.3">
      <c r="V2797" s="82"/>
      <c r="W2797" s="82"/>
      <c r="X2797" s="82"/>
    </row>
    <row r="2798" spans="22:24" x14ac:dyDescent="0.3">
      <c r="V2798" s="82"/>
      <c r="W2798" s="82"/>
      <c r="X2798" s="82"/>
    </row>
    <row r="2799" spans="22:24" x14ac:dyDescent="0.3">
      <c r="V2799" s="82"/>
      <c r="W2799" s="82"/>
      <c r="X2799" s="82"/>
    </row>
    <row r="2800" spans="22:24" x14ac:dyDescent="0.3">
      <c r="V2800" s="82"/>
      <c r="W2800" s="82"/>
      <c r="X2800" s="82"/>
    </row>
    <row r="2801" spans="22:24" x14ac:dyDescent="0.3">
      <c r="V2801" s="82"/>
      <c r="W2801" s="82"/>
      <c r="X2801" s="82"/>
    </row>
    <row r="2802" spans="22:24" x14ac:dyDescent="0.3">
      <c r="V2802" s="82"/>
      <c r="W2802" s="82"/>
      <c r="X2802" s="82"/>
    </row>
    <row r="2803" spans="22:24" x14ac:dyDescent="0.3">
      <c r="V2803" s="82"/>
      <c r="W2803" s="82"/>
      <c r="X2803" s="82"/>
    </row>
    <row r="2804" spans="22:24" x14ac:dyDescent="0.3">
      <c r="V2804" s="82"/>
      <c r="W2804" s="82"/>
      <c r="X2804" s="82"/>
    </row>
    <row r="2805" spans="22:24" x14ac:dyDescent="0.3">
      <c r="V2805" s="82"/>
      <c r="W2805" s="82"/>
      <c r="X2805" s="82"/>
    </row>
    <row r="2806" spans="22:24" x14ac:dyDescent="0.3">
      <c r="V2806" s="82"/>
      <c r="W2806" s="82"/>
      <c r="X2806" s="82"/>
    </row>
    <row r="2807" spans="22:24" x14ac:dyDescent="0.3">
      <c r="W2807" s="82"/>
      <c r="X2807" s="82"/>
    </row>
    <row r="2808" spans="22:24" x14ac:dyDescent="0.3">
      <c r="W2808" s="82"/>
      <c r="X2808" s="82"/>
    </row>
    <row r="2809" spans="22:24" x14ac:dyDescent="0.3">
      <c r="W2809" s="82"/>
      <c r="X2809" s="82"/>
    </row>
    <row r="2810" spans="22:24" x14ac:dyDescent="0.3">
      <c r="W2810" s="82"/>
      <c r="X2810" s="82"/>
    </row>
    <row r="2811" spans="22:24" x14ac:dyDescent="0.3">
      <c r="W2811" s="82"/>
      <c r="X2811" s="82"/>
    </row>
    <row r="2812" spans="22:24" x14ac:dyDescent="0.3">
      <c r="W2812" s="82"/>
      <c r="X2812" s="82"/>
    </row>
    <row r="2813" spans="22:24" x14ac:dyDescent="0.3">
      <c r="W2813" s="82"/>
      <c r="X2813" s="82"/>
    </row>
    <row r="2814" spans="22:24" x14ac:dyDescent="0.3">
      <c r="W2814" s="82"/>
      <c r="X2814" s="82"/>
    </row>
    <row r="2815" spans="22:24" x14ac:dyDescent="0.3">
      <c r="W2815" s="82"/>
      <c r="X2815" s="82"/>
    </row>
    <row r="2816" spans="22:24" x14ac:dyDescent="0.3">
      <c r="W2816" s="82"/>
      <c r="X2816" s="82"/>
    </row>
    <row r="2817" spans="23:24" x14ac:dyDescent="0.3">
      <c r="W2817" s="82"/>
      <c r="X2817" s="82"/>
    </row>
    <row r="2818" spans="23:24" x14ac:dyDescent="0.3">
      <c r="W2818" s="82"/>
      <c r="X2818" s="82"/>
    </row>
    <row r="2819" spans="23:24" x14ac:dyDescent="0.3">
      <c r="W2819" s="82"/>
      <c r="X2819" s="82"/>
    </row>
    <row r="2820" spans="23:24" x14ac:dyDescent="0.3">
      <c r="W2820" s="82"/>
      <c r="X2820" s="82"/>
    </row>
    <row r="2821" spans="23:24" x14ac:dyDescent="0.3">
      <c r="W2821" s="82"/>
      <c r="X2821" s="82"/>
    </row>
    <row r="2822" spans="23:24" x14ac:dyDescent="0.3">
      <c r="W2822" s="82"/>
      <c r="X2822" s="82"/>
    </row>
    <row r="2823" spans="23:24" x14ac:dyDescent="0.3">
      <c r="W2823" s="82"/>
      <c r="X2823" s="82"/>
    </row>
    <row r="2824" spans="23:24" x14ac:dyDescent="0.3">
      <c r="W2824" s="82"/>
      <c r="X2824" s="82"/>
    </row>
    <row r="2825" spans="23:24" x14ac:dyDescent="0.3">
      <c r="W2825" s="82"/>
      <c r="X2825" s="82"/>
    </row>
    <row r="2826" spans="23:24" x14ac:dyDescent="0.3">
      <c r="W2826" s="82"/>
      <c r="X2826" s="82"/>
    </row>
    <row r="2827" spans="23:24" x14ac:dyDescent="0.3">
      <c r="W2827" s="82"/>
      <c r="X2827" s="82"/>
    </row>
    <row r="2828" spans="23:24" x14ac:dyDescent="0.3">
      <c r="W2828" s="82"/>
      <c r="X2828" s="82"/>
    </row>
    <row r="2829" spans="23:24" x14ac:dyDescent="0.3">
      <c r="W2829" s="82"/>
      <c r="X2829" s="82"/>
    </row>
    <row r="2830" spans="23:24" x14ac:dyDescent="0.3">
      <c r="W2830" s="82"/>
      <c r="X2830" s="82"/>
    </row>
    <row r="2831" spans="23:24" x14ac:dyDescent="0.3">
      <c r="W2831" s="82"/>
      <c r="X2831" s="82"/>
    </row>
    <row r="2832" spans="23:24" x14ac:dyDescent="0.3">
      <c r="W2832" s="82"/>
      <c r="X2832" s="82"/>
    </row>
    <row r="2833" spans="23:24" x14ac:dyDescent="0.3">
      <c r="W2833" s="82"/>
      <c r="X2833" s="82"/>
    </row>
    <row r="2834" spans="23:24" x14ac:dyDescent="0.3">
      <c r="W2834" s="82"/>
      <c r="X2834" s="82"/>
    </row>
    <row r="2835" spans="23:24" x14ac:dyDescent="0.3">
      <c r="W2835" s="82"/>
      <c r="X2835" s="82"/>
    </row>
    <row r="2836" spans="23:24" x14ac:dyDescent="0.3">
      <c r="W2836" s="82"/>
      <c r="X2836" s="82"/>
    </row>
    <row r="2837" spans="23:24" x14ac:dyDescent="0.3">
      <c r="W2837" s="82"/>
      <c r="X2837" s="82"/>
    </row>
    <row r="2838" spans="23:24" x14ac:dyDescent="0.3">
      <c r="W2838" s="82"/>
      <c r="X2838" s="82"/>
    </row>
    <row r="2839" spans="23:24" x14ac:dyDescent="0.3">
      <c r="W2839" s="82"/>
      <c r="X2839" s="82"/>
    </row>
    <row r="2840" spans="23:24" x14ac:dyDescent="0.3">
      <c r="W2840" s="82"/>
      <c r="X2840" s="82"/>
    </row>
    <row r="2841" spans="23:24" x14ac:dyDescent="0.3">
      <c r="W2841" s="82"/>
      <c r="X2841" s="82"/>
    </row>
    <row r="2842" spans="23:24" x14ac:dyDescent="0.3">
      <c r="W2842" s="82"/>
      <c r="X2842" s="82"/>
    </row>
    <row r="2843" spans="23:24" x14ac:dyDescent="0.3">
      <c r="W2843" s="82"/>
      <c r="X2843" s="82"/>
    </row>
    <row r="2844" spans="23:24" x14ac:dyDescent="0.3">
      <c r="W2844" s="82"/>
      <c r="X2844" s="82"/>
    </row>
    <row r="2845" spans="23:24" x14ac:dyDescent="0.3">
      <c r="W2845" s="82"/>
      <c r="X2845" s="82"/>
    </row>
    <row r="2846" spans="23:24" x14ac:dyDescent="0.3">
      <c r="W2846" s="82"/>
      <c r="X2846" s="82"/>
    </row>
    <row r="2847" spans="23:24" x14ac:dyDescent="0.3">
      <c r="W2847" s="82"/>
      <c r="X2847" s="82"/>
    </row>
    <row r="2848" spans="23:24" x14ac:dyDescent="0.3">
      <c r="W2848" s="82"/>
      <c r="X2848" s="82"/>
    </row>
    <row r="2849" spans="23:24" x14ac:dyDescent="0.3">
      <c r="W2849" s="82"/>
      <c r="X2849" s="82"/>
    </row>
    <row r="2850" spans="23:24" x14ac:dyDescent="0.3">
      <c r="W2850" s="82"/>
      <c r="X2850" s="82"/>
    </row>
    <row r="2851" spans="23:24" x14ac:dyDescent="0.3">
      <c r="W2851" s="82"/>
      <c r="X2851" s="82"/>
    </row>
    <row r="2852" spans="23:24" x14ac:dyDescent="0.3">
      <c r="W2852" s="82"/>
      <c r="X2852" s="82"/>
    </row>
    <row r="2853" spans="23:24" x14ac:dyDescent="0.3">
      <c r="W2853" s="82"/>
      <c r="X2853" s="82"/>
    </row>
    <row r="2854" spans="23:24" x14ac:dyDescent="0.3">
      <c r="W2854" s="82"/>
      <c r="X2854" s="82"/>
    </row>
    <row r="2855" spans="23:24" x14ac:dyDescent="0.3">
      <c r="W2855" s="82"/>
      <c r="X2855" s="82"/>
    </row>
    <row r="2856" spans="23:24" x14ac:dyDescent="0.3">
      <c r="W2856" s="82"/>
      <c r="X2856" s="82"/>
    </row>
    <row r="2857" spans="23:24" x14ac:dyDescent="0.3">
      <c r="X2857" s="82"/>
    </row>
    <row r="2858" spans="23:24" x14ac:dyDescent="0.3">
      <c r="X2858" s="82"/>
    </row>
    <row r="2859" spans="23:24" x14ac:dyDescent="0.3">
      <c r="X2859" s="82"/>
    </row>
    <row r="2860" spans="23:24" x14ac:dyDescent="0.3">
      <c r="X2860" s="82"/>
    </row>
    <row r="2861" spans="23:24" x14ac:dyDescent="0.3">
      <c r="X2861" s="82"/>
    </row>
    <row r="2862" spans="23:24" x14ac:dyDescent="0.3">
      <c r="X2862" s="82"/>
    </row>
    <row r="2863" spans="23:24" x14ac:dyDescent="0.3">
      <c r="X2863" s="82"/>
    </row>
    <row r="2864" spans="23:24" x14ac:dyDescent="0.3">
      <c r="X2864" s="82"/>
    </row>
    <row r="2865" spans="24:24" x14ac:dyDescent="0.3">
      <c r="X2865" s="82"/>
    </row>
    <row r="2866" spans="24:24" x14ac:dyDescent="0.3">
      <c r="X2866" s="82"/>
    </row>
    <row r="2867" spans="24:24" x14ac:dyDescent="0.3">
      <c r="X2867" s="82"/>
    </row>
    <row r="2868" spans="24:24" x14ac:dyDescent="0.3">
      <c r="X2868" s="82"/>
    </row>
    <row r="2869" spans="24:24" x14ac:dyDescent="0.3">
      <c r="X2869" s="82"/>
    </row>
    <row r="2870" spans="24:24" x14ac:dyDescent="0.3">
      <c r="X2870" s="82"/>
    </row>
    <row r="2871" spans="24:24" x14ac:dyDescent="0.3">
      <c r="X2871" s="82"/>
    </row>
    <row r="2872" spans="24:24" x14ac:dyDescent="0.3">
      <c r="X2872" s="82"/>
    </row>
    <row r="2873" spans="24:24" x14ac:dyDescent="0.3">
      <c r="X2873" s="82"/>
    </row>
    <row r="2874" spans="24:24" x14ac:dyDescent="0.3">
      <c r="X2874" s="82"/>
    </row>
    <row r="2875" spans="24:24" x14ac:dyDescent="0.3">
      <c r="X2875" s="82"/>
    </row>
    <row r="2876" spans="24:24" x14ac:dyDescent="0.3">
      <c r="X2876" s="82"/>
    </row>
    <row r="2877" spans="24:24" x14ac:dyDescent="0.3">
      <c r="X2877" s="82"/>
    </row>
    <row r="2878" spans="24:24" x14ac:dyDescent="0.3">
      <c r="X2878" s="82"/>
    </row>
    <row r="2879" spans="24:24" x14ac:dyDescent="0.3">
      <c r="X2879" s="82"/>
    </row>
    <row r="2880" spans="24:24" x14ac:dyDescent="0.3">
      <c r="X2880" s="82"/>
    </row>
    <row r="2881" spans="24:24" x14ac:dyDescent="0.3">
      <c r="X2881" s="82"/>
    </row>
    <row r="2882" spans="24:24" x14ac:dyDescent="0.3">
      <c r="X2882" s="82"/>
    </row>
    <row r="2883" spans="24:24" x14ac:dyDescent="0.3">
      <c r="X2883" s="82"/>
    </row>
    <row r="2884" spans="24:24" x14ac:dyDescent="0.3">
      <c r="X2884" s="82"/>
    </row>
    <row r="2885" spans="24:24" x14ac:dyDescent="0.3">
      <c r="X2885" s="82"/>
    </row>
    <row r="2886" spans="24:24" x14ac:dyDescent="0.3">
      <c r="X2886" s="82"/>
    </row>
    <row r="2887" spans="24:24" x14ac:dyDescent="0.3">
      <c r="X2887" s="82"/>
    </row>
    <row r="2888" spans="24:24" x14ac:dyDescent="0.3">
      <c r="X2888" s="82"/>
    </row>
    <row r="2889" spans="24:24" x14ac:dyDescent="0.3">
      <c r="X2889" s="82"/>
    </row>
    <row r="2890" spans="24:24" x14ac:dyDescent="0.3">
      <c r="X2890" s="82"/>
    </row>
    <row r="2891" spans="24:24" x14ac:dyDescent="0.3">
      <c r="X2891" s="82"/>
    </row>
    <row r="2892" spans="24:24" x14ac:dyDescent="0.3">
      <c r="X2892" s="82"/>
    </row>
    <row r="2893" spans="24:24" x14ac:dyDescent="0.3">
      <c r="X2893" s="82"/>
    </row>
    <row r="2894" spans="24:24" x14ac:dyDescent="0.3">
      <c r="X2894" s="82"/>
    </row>
    <row r="2895" spans="24:24" x14ac:dyDescent="0.3">
      <c r="X2895" s="82"/>
    </row>
    <row r="2896" spans="24:24" x14ac:dyDescent="0.3">
      <c r="X2896" s="82"/>
    </row>
    <row r="2897" spans="24:24" x14ac:dyDescent="0.3">
      <c r="X2897" s="82"/>
    </row>
    <row r="2898" spans="24:24" x14ac:dyDescent="0.3">
      <c r="X2898" s="82"/>
    </row>
    <row r="2899" spans="24:24" x14ac:dyDescent="0.3">
      <c r="X2899" s="82"/>
    </row>
    <row r="2900" spans="24:24" x14ac:dyDescent="0.3">
      <c r="X2900" s="82"/>
    </row>
    <row r="2901" spans="24:24" x14ac:dyDescent="0.3">
      <c r="X2901" s="82"/>
    </row>
    <row r="2902" spans="24:24" x14ac:dyDescent="0.3">
      <c r="X2902" s="82"/>
    </row>
    <row r="2903" spans="24:24" x14ac:dyDescent="0.3">
      <c r="X2903" s="82"/>
    </row>
    <row r="2904" spans="24:24" x14ac:dyDescent="0.3">
      <c r="X2904" s="82"/>
    </row>
    <row r="2905" spans="24:24" x14ac:dyDescent="0.3">
      <c r="X2905" s="82"/>
    </row>
    <row r="2906" spans="24:24" x14ac:dyDescent="0.3">
      <c r="X2906" s="8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5"/>
  <sheetViews>
    <sheetView workbookViewId="0">
      <selection activeCell="B6" sqref="B6"/>
    </sheetView>
  </sheetViews>
  <sheetFormatPr defaultRowHeight="16.5" x14ac:dyDescent="0.3"/>
  <sheetData>
    <row r="1" spans="2:2" x14ac:dyDescent="0.3">
      <c r="B1" t="s">
        <v>7737</v>
      </c>
    </row>
    <row r="3" spans="2:2" x14ac:dyDescent="0.3">
      <c r="B3" t="s">
        <v>7738</v>
      </c>
    </row>
    <row r="14" spans="2:2" x14ac:dyDescent="0.3">
      <c r="B14" t="s">
        <v>7739</v>
      </c>
    </row>
    <row r="25" spans="2:2" x14ac:dyDescent="0.3">
      <c r="B25" t="s">
        <v>7740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K21" sqref="K21"/>
    </sheetView>
  </sheetViews>
  <sheetFormatPr defaultRowHeight="16.5" x14ac:dyDescent="0.3"/>
  <cols>
    <col min="3" max="3" width="11.375" customWidth="1"/>
    <col min="4" max="4" width="14.875" bestFit="1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x14ac:dyDescent="0.3">
      <c r="A2" s="4" t="s">
        <v>7741</v>
      </c>
      <c r="B2" s="4"/>
      <c r="C2" s="4"/>
      <c r="D2" s="4"/>
      <c r="E2" s="4"/>
      <c r="F2" s="4"/>
      <c r="G2" s="4"/>
      <c r="H2" s="4"/>
    </row>
    <row r="3" spans="1:8" x14ac:dyDescent="0.3">
      <c r="A3" s="4"/>
      <c r="B3" s="4" t="s">
        <v>7753</v>
      </c>
      <c r="C3" s="4"/>
      <c r="D3" s="4"/>
      <c r="E3" s="4"/>
      <c r="F3" s="4"/>
      <c r="G3" s="4"/>
      <c r="H3" s="4"/>
    </row>
    <row r="4" spans="1:8" x14ac:dyDescent="0.3">
      <c r="A4" s="4"/>
      <c r="B4" s="4" t="s">
        <v>7754</v>
      </c>
      <c r="C4" s="4"/>
      <c r="D4" s="4"/>
      <c r="E4" s="4"/>
      <c r="F4" s="4"/>
      <c r="G4" s="4"/>
      <c r="H4" s="4"/>
    </row>
    <row r="5" spans="1:8" x14ac:dyDescent="0.3">
      <c r="A5" s="4"/>
      <c r="B5" s="4" t="s">
        <v>7755</v>
      </c>
      <c r="C5" s="4"/>
      <c r="D5" s="4"/>
      <c r="E5" s="4"/>
      <c r="F5" s="4"/>
      <c r="G5" s="4"/>
      <c r="H5" s="4"/>
    </row>
    <row r="6" spans="1:8" x14ac:dyDescent="0.3">
      <c r="A6" s="4"/>
      <c r="B6" s="4"/>
      <c r="C6" s="4"/>
      <c r="D6" s="4"/>
      <c r="E6" s="4"/>
      <c r="F6" s="4"/>
      <c r="G6" s="4"/>
      <c r="H6" s="4"/>
    </row>
    <row r="7" spans="1:8" x14ac:dyDescent="0.3">
      <c r="A7" s="4" t="s">
        <v>7742</v>
      </c>
      <c r="B7" s="4"/>
      <c r="C7" s="4"/>
      <c r="D7" s="4"/>
      <c r="E7" s="4"/>
      <c r="F7" s="4"/>
      <c r="G7" s="4"/>
      <c r="H7" s="4"/>
    </row>
    <row r="8" spans="1:8" x14ac:dyDescent="0.3">
      <c r="A8" s="4"/>
      <c r="B8" s="4" t="s">
        <v>7756</v>
      </c>
      <c r="C8" s="4"/>
      <c r="D8" s="4"/>
      <c r="E8" s="4"/>
      <c r="F8" s="4"/>
      <c r="G8" s="4"/>
      <c r="H8" s="4"/>
    </row>
    <row r="9" spans="1:8" x14ac:dyDescent="0.3">
      <c r="A9" s="4"/>
      <c r="B9" s="4"/>
      <c r="C9" s="4"/>
      <c r="D9" s="4"/>
      <c r="E9" s="4"/>
      <c r="F9" s="4"/>
      <c r="G9" s="4"/>
      <c r="H9" s="4"/>
    </row>
    <row r="10" spans="1:8" x14ac:dyDescent="0.3">
      <c r="A10" s="4" t="s">
        <v>7743</v>
      </c>
      <c r="B10" s="4"/>
      <c r="C10" s="4"/>
      <c r="D10" s="4"/>
      <c r="E10" s="4"/>
      <c r="F10" s="4"/>
      <c r="G10" s="4"/>
      <c r="H10" s="4"/>
    </row>
    <row r="11" spans="1:8" x14ac:dyDescent="0.3">
      <c r="A11" s="4"/>
      <c r="B11" s="4"/>
      <c r="C11" s="4"/>
      <c r="D11" s="4"/>
      <c r="E11" s="4"/>
      <c r="F11" s="5"/>
      <c r="G11" s="5"/>
      <c r="H11" s="4"/>
    </row>
    <row r="12" spans="1:8" x14ac:dyDescent="0.3">
      <c r="A12" s="4"/>
      <c r="B12" s="4" t="s">
        <v>7809</v>
      </c>
      <c r="C12" s="4"/>
      <c r="D12" s="6" t="s">
        <v>7744</v>
      </c>
      <c r="E12" s="6" t="s">
        <v>7745</v>
      </c>
      <c r="F12" s="6"/>
      <c r="G12" s="6"/>
      <c r="H12" s="4"/>
    </row>
    <row r="13" spans="1:8" x14ac:dyDescent="0.3">
      <c r="A13" s="4"/>
      <c r="B13" s="4" t="s">
        <v>7759</v>
      </c>
      <c r="C13" s="4"/>
      <c r="D13" s="7">
        <v>100000000000</v>
      </c>
      <c r="E13" s="7">
        <f>ROUND(D13/1000000,0)</f>
        <v>100000</v>
      </c>
      <c r="F13" s="7"/>
      <c r="G13" s="7"/>
      <c r="H13" s="4"/>
    </row>
    <row r="14" spans="1:8" x14ac:dyDescent="0.3">
      <c r="A14" s="4"/>
      <c r="B14" s="4" t="s">
        <v>7760</v>
      </c>
      <c r="C14" s="4"/>
      <c r="D14" s="7">
        <v>30000000000</v>
      </c>
      <c r="E14" s="7">
        <f>ROUND(D14/1000000,0)</f>
        <v>30000</v>
      </c>
      <c r="F14" s="7"/>
      <c r="G14" s="7"/>
      <c r="H14" s="4"/>
    </row>
    <row r="15" spans="1:8" x14ac:dyDescent="0.3">
      <c r="A15" s="4"/>
      <c r="B15" s="4" t="s">
        <v>7761</v>
      </c>
      <c r="C15" s="4"/>
      <c r="D15" s="7">
        <v>25000000000</v>
      </c>
      <c r="E15" s="7">
        <f>ROUND(D15/1000000,0)</f>
        <v>25000</v>
      </c>
      <c r="F15" s="7"/>
      <c r="G15" s="7"/>
      <c r="H15" s="4"/>
    </row>
    <row r="16" spans="1:8" x14ac:dyDescent="0.3">
      <c r="A16" s="4"/>
      <c r="B16" s="4"/>
      <c r="C16" s="4"/>
      <c r="D16" s="7"/>
      <c r="E16" s="7"/>
      <c r="F16" s="7"/>
      <c r="G16" s="4"/>
      <c r="H16" s="4"/>
    </row>
    <row r="17" spans="1:8" x14ac:dyDescent="0.3">
      <c r="A17" s="4"/>
      <c r="B17" s="4" t="s">
        <v>7809</v>
      </c>
      <c r="C17" s="4"/>
      <c r="D17" s="6" t="s">
        <v>7746</v>
      </c>
      <c r="E17" s="6" t="s">
        <v>7747</v>
      </c>
      <c r="F17" s="6"/>
      <c r="G17" s="6"/>
      <c r="H17" s="4"/>
    </row>
    <row r="18" spans="1:8" x14ac:dyDescent="0.3">
      <c r="A18" s="4"/>
      <c r="B18" s="4" t="s">
        <v>7759</v>
      </c>
      <c r="C18" s="4"/>
      <c r="D18" s="7">
        <v>300000000000</v>
      </c>
      <c r="E18" s="7">
        <f>ROUND(D18/1000000,0)</f>
        <v>300000</v>
      </c>
      <c r="F18" s="7"/>
      <c r="G18" s="7"/>
      <c r="H18" s="4"/>
    </row>
    <row r="19" spans="1:8" x14ac:dyDescent="0.3">
      <c r="A19" s="4"/>
      <c r="B19" s="4" t="s">
        <v>7760</v>
      </c>
      <c r="C19" s="4"/>
      <c r="D19" s="7">
        <v>90000000000</v>
      </c>
      <c r="E19" s="7">
        <f>ROUND(D19/1000000,0)</f>
        <v>90000</v>
      </c>
      <c r="F19" s="7"/>
      <c r="G19" s="7"/>
      <c r="H19" s="4"/>
    </row>
    <row r="20" spans="1:8" x14ac:dyDescent="0.3">
      <c r="A20" s="4"/>
      <c r="B20" s="4" t="s">
        <v>7761</v>
      </c>
      <c r="C20" s="4"/>
      <c r="D20" s="7">
        <v>75000000000</v>
      </c>
      <c r="E20" s="7">
        <f>ROUND(D20/1000000,0)</f>
        <v>75000</v>
      </c>
      <c r="F20" s="7"/>
      <c r="G20" s="7"/>
      <c r="H20" s="4"/>
    </row>
    <row r="21" spans="1:8" x14ac:dyDescent="0.3">
      <c r="A21" s="8"/>
      <c r="B21" s="4"/>
      <c r="C21" s="4"/>
      <c r="D21" s="4"/>
      <c r="E21" s="4"/>
      <c r="F21" s="4"/>
      <c r="G21" s="4"/>
      <c r="H21" s="4"/>
    </row>
    <row r="22" spans="1:8" x14ac:dyDescent="0.3">
      <c r="A22" s="4" t="s">
        <v>7748</v>
      </c>
      <c r="B22" s="4"/>
      <c r="C22" s="4"/>
      <c r="D22" s="4"/>
      <c r="E22" s="4"/>
      <c r="F22" s="4"/>
      <c r="G22" s="4"/>
      <c r="H22" s="4"/>
    </row>
    <row r="23" spans="1:8" x14ac:dyDescent="0.3">
      <c r="A23" s="8"/>
      <c r="B23" s="8" t="s">
        <v>7749</v>
      </c>
      <c r="C23" s="4"/>
      <c r="D23" s="4"/>
      <c r="E23" s="4"/>
      <c r="F23" s="4"/>
      <c r="G23" s="4"/>
      <c r="H23" s="4"/>
    </row>
    <row r="24" spans="1:8" x14ac:dyDescent="0.3">
      <c r="A24" s="8"/>
      <c r="B24" s="4"/>
      <c r="C24" s="4"/>
      <c r="D24" s="4"/>
      <c r="E24" s="4"/>
      <c r="F24" s="4"/>
      <c r="G24" s="4"/>
      <c r="H24" s="4"/>
    </row>
    <row r="25" spans="1:8" x14ac:dyDescent="0.3">
      <c r="A25" s="8"/>
      <c r="B25" s="9"/>
      <c r="C25" s="9"/>
      <c r="D25" s="9"/>
      <c r="E25" s="9"/>
      <c r="F25" s="4"/>
      <c r="G25" s="4"/>
      <c r="H25" s="4"/>
    </row>
    <row r="26" spans="1:8" x14ac:dyDescent="0.3">
      <c r="A26" s="10"/>
      <c r="B26" s="10"/>
      <c r="C26" s="10"/>
      <c r="D26" s="11"/>
      <c r="E26" s="11"/>
      <c r="F26" s="10"/>
      <c r="G26" s="10"/>
      <c r="H26" s="10"/>
    </row>
    <row r="27" spans="1:8" x14ac:dyDescent="0.3">
      <c r="A27" s="12"/>
      <c r="B27" s="12" t="s">
        <v>7810</v>
      </c>
      <c r="C27" s="12"/>
      <c r="D27" s="83" t="s">
        <v>7758</v>
      </c>
      <c r="E27" s="12"/>
      <c r="F27" s="12"/>
      <c r="G27" s="12"/>
      <c r="H27" s="12"/>
    </row>
    <row r="28" spans="1:8" x14ac:dyDescent="0.3">
      <c r="A28" s="12"/>
      <c r="B28" s="13" t="s">
        <v>7750</v>
      </c>
      <c r="C28" s="13">
        <v>2014</v>
      </c>
      <c r="D28" s="13">
        <v>2015</v>
      </c>
      <c r="E28" s="12"/>
      <c r="F28" s="13"/>
      <c r="G28" s="13"/>
      <c r="H28" s="13"/>
    </row>
    <row r="29" spans="1:8" x14ac:dyDescent="0.3">
      <c r="A29" s="12"/>
      <c r="B29" s="13" t="s">
        <v>7751</v>
      </c>
      <c r="C29" s="14">
        <v>1000</v>
      </c>
      <c r="D29" s="14">
        <v>3000</v>
      </c>
      <c r="E29" s="12"/>
      <c r="F29" s="13"/>
      <c r="G29" s="13"/>
      <c r="H29" s="13"/>
    </row>
    <row r="30" spans="1:8" x14ac:dyDescent="0.3">
      <c r="A30" s="12"/>
      <c r="B30" s="13" t="s">
        <v>7757</v>
      </c>
      <c r="C30" s="14">
        <v>300</v>
      </c>
      <c r="D30" s="14">
        <v>900</v>
      </c>
      <c r="E30" s="12"/>
      <c r="F30" s="13"/>
      <c r="G30" s="13"/>
      <c r="H30" s="13"/>
    </row>
    <row r="31" spans="1:8" x14ac:dyDescent="0.3">
      <c r="A31" s="12"/>
      <c r="B31" s="13" t="s">
        <v>7752</v>
      </c>
      <c r="C31" s="14">
        <v>250</v>
      </c>
      <c r="D31" s="14">
        <v>750</v>
      </c>
      <c r="E31" s="12"/>
      <c r="F31" s="13"/>
      <c r="G31" s="13"/>
      <c r="H31" s="13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showGridLines="0" zoomScale="85" zoomScaleNormal="85" workbookViewId="0">
      <selection activeCell="G22" sqref="G22"/>
    </sheetView>
  </sheetViews>
  <sheetFormatPr defaultRowHeight="16.5" x14ac:dyDescent="0.3"/>
  <cols>
    <col min="2" max="2" width="12.25" customWidth="1"/>
    <col min="3" max="3" width="9.375" bestFit="1" customWidth="1"/>
    <col min="4" max="5" width="19.375" bestFit="1" customWidth="1"/>
    <col min="6" max="6" width="53.125" style="27" customWidth="1"/>
    <col min="7" max="7" width="16.75" customWidth="1"/>
    <col min="8" max="9" width="12.25" customWidth="1"/>
    <col min="10" max="10" width="17.875" bestFit="1" customWidth="1"/>
    <col min="11" max="11" width="16" bestFit="1" customWidth="1"/>
    <col min="12" max="12" width="16.25" bestFit="1" customWidth="1"/>
    <col min="13" max="14" width="15.25" bestFit="1" customWidth="1"/>
    <col min="15" max="15" width="12.875" bestFit="1" customWidth="1"/>
    <col min="16" max="17" width="15.25" bestFit="1" customWidth="1"/>
    <col min="18" max="18" width="18.75" bestFit="1" customWidth="1"/>
    <col min="19" max="19" width="20.5" bestFit="1" customWidth="1"/>
    <col min="20" max="21" width="20.5" customWidth="1"/>
    <col min="22" max="22" width="15.25" bestFit="1" customWidth="1"/>
    <col min="23" max="27" width="12.25" customWidth="1"/>
  </cols>
  <sheetData>
    <row r="1" spans="1:27" x14ac:dyDescent="0.3">
      <c r="B1" t="s">
        <v>7786</v>
      </c>
      <c r="V1" t="s">
        <v>7787</v>
      </c>
    </row>
    <row r="3" spans="1:27" x14ac:dyDescent="0.2"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7762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  <c r="S3" s="2" t="s">
        <v>23</v>
      </c>
      <c r="T3" s="2" t="s">
        <v>7774</v>
      </c>
      <c r="U3" s="2" t="s">
        <v>7772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</row>
    <row r="4" spans="1:27" x14ac:dyDescent="0.3">
      <c r="B4" s="1" t="s">
        <v>3609</v>
      </c>
      <c r="C4" s="1" t="s">
        <v>3610</v>
      </c>
      <c r="D4" s="1" t="s">
        <v>7773</v>
      </c>
      <c r="E4" s="1">
        <v>19780206</v>
      </c>
      <c r="F4" s="28" t="s">
        <v>3612</v>
      </c>
      <c r="G4" s="1">
        <v>12</v>
      </c>
      <c r="H4" s="3">
        <v>19550</v>
      </c>
      <c r="I4" s="3">
        <v>18110</v>
      </c>
      <c r="J4" s="3">
        <v>19567</v>
      </c>
      <c r="K4" s="3">
        <v>4532000</v>
      </c>
      <c r="L4" s="3">
        <v>88600600000</v>
      </c>
      <c r="M4" s="3">
        <v>50705553000</v>
      </c>
      <c r="N4" s="3">
        <v>14281756000</v>
      </c>
      <c r="O4" s="3">
        <v>2266000000</v>
      </c>
      <c r="P4" s="3">
        <v>36423797000</v>
      </c>
      <c r="Q4" s="3">
        <v>26621999000</v>
      </c>
      <c r="R4" s="3">
        <v>1994358000</v>
      </c>
      <c r="S4" s="3">
        <v>10982940000</v>
      </c>
      <c r="T4" s="22">
        <f>S4*4/3</f>
        <v>14643920000</v>
      </c>
      <c r="U4" s="3">
        <f>L4/T4</f>
        <v>6.0503335172549431</v>
      </c>
      <c r="V4" s="3"/>
      <c r="W4" s="3"/>
      <c r="X4" s="3"/>
      <c r="Y4" s="3"/>
      <c r="Z4" s="3"/>
      <c r="AA4" s="3"/>
    </row>
    <row r="5" spans="1:27" x14ac:dyDescent="0.3">
      <c r="B5" s="1" t="s">
        <v>7057</v>
      </c>
      <c r="C5" s="1" t="s">
        <v>7058</v>
      </c>
      <c r="D5" s="1" t="s">
        <v>7059</v>
      </c>
      <c r="E5" s="1">
        <v>20121019</v>
      </c>
      <c r="F5" s="28" t="s">
        <v>7060</v>
      </c>
      <c r="G5" s="1">
        <v>12</v>
      </c>
      <c r="H5" s="3">
        <v>56000</v>
      </c>
      <c r="I5" s="3">
        <v>57260</v>
      </c>
      <c r="J5" s="3">
        <v>60125</v>
      </c>
      <c r="K5" s="3">
        <v>21100151</v>
      </c>
      <c r="L5" s="3">
        <v>1181608456000</v>
      </c>
      <c r="M5" s="3">
        <v>305075212000</v>
      </c>
      <c r="N5" s="3">
        <v>147808925000</v>
      </c>
      <c r="O5" s="3">
        <v>10280679000</v>
      </c>
      <c r="P5" s="3">
        <v>157266287000</v>
      </c>
      <c r="Q5" s="3">
        <v>328931652000</v>
      </c>
      <c r="R5" s="3">
        <v>30668657000</v>
      </c>
      <c r="S5" s="3">
        <v>22858790000</v>
      </c>
      <c r="T5" s="22">
        <f t="shared" ref="T5:T8" si="0">S5*4/3</f>
        <v>30478386666.666668</v>
      </c>
      <c r="U5" s="3">
        <f t="shared" ref="U5:U8" si="1">L5/T5</f>
        <v>38.768733690628416</v>
      </c>
      <c r="V5" s="3"/>
      <c r="W5" s="3"/>
      <c r="X5" s="3"/>
      <c r="Y5" s="3"/>
      <c r="Z5" s="3"/>
      <c r="AA5" s="3"/>
    </row>
    <row r="6" spans="1:27" x14ac:dyDescent="0.3">
      <c r="B6" s="1" t="s">
        <v>2364</v>
      </c>
      <c r="C6" s="1" t="s">
        <v>2365</v>
      </c>
      <c r="D6" s="1" t="s">
        <v>2366</v>
      </c>
      <c r="E6" s="1">
        <v>20110803</v>
      </c>
      <c r="F6" s="28" t="s">
        <v>2367</v>
      </c>
      <c r="G6" s="1">
        <v>12</v>
      </c>
      <c r="H6" s="3">
        <v>28000</v>
      </c>
      <c r="I6" s="3">
        <v>28780</v>
      </c>
      <c r="J6" s="3">
        <v>29102</v>
      </c>
      <c r="K6" s="3">
        <v>6000000</v>
      </c>
      <c r="L6" s="3">
        <v>168000000000</v>
      </c>
      <c r="M6" s="3">
        <v>73618397000</v>
      </c>
      <c r="N6" s="3">
        <v>17561323000</v>
      </c>
      <c r="O6" s="3">
        <v>3000000000</v>
      </c>
      <c r="P6" s="3">
        <v>56057074000</v>
      </c>
      <c r="Q6" s="3">
        <v>44676284000</v>
      </c>
      <c r="R6" s="3">
        <v>119928000</v>
      </c>
      <c r="S6" s="3">
        <v>437446000</v>
      </c>
      <c r="T6" s="22">
        <f t="shared" si="0"/>
        <v>583261333.33333337</v>
      </c>
      <c r="U6" s="3">
        <f t="shared" si="1"/>
        <v>288.03555181668133</v>
      </c>
      <c r="V6" s="3"/>
      <c r="W6" s="3"/>
      <c r="X6" s="3"/>
      <c r="Y6" s="3"/>
      <c r="Z6" s="3"/>
      <c r="AA6" s="3"/>
    </row>
    <row r="7" spans="1:27" x14ac:dyDescent="0.3">
      <c r="B7" s="1" t="s">
        <v>1767</v>
      </c>
      <c r="C7" s="1" t="s">
        <v>1768</v>
      </c>
      <c r="D7" s="1" t="s">
        <v>1769</v>
      </c>
      <c r="E7" s="1">
        <v>20070130</v>
      </c>
      <c r="F7" s="28" t="s">
        <v>1770</v>
      </c>
      <c r="G7" s="1">
        <v>12</v>
      </c>
      <c r="H7" s="3">
        <v>15150</v>
      </c>
      <c r="I7" s="3">
        <v>15570</v>
      </c>
      <c r="J7" s="3">
        <v>16037</v>
      </c>
      <c r="K7" s="3">
        <v>7461237</v>
      </c>
      <c r="L7" s="3">
        <v>113037740550</v>
      </c>
      <c r="M7" s="3">
        <v>33923813000</v>
      </c>
      <c r="N7" s="3">
        <v>3215867000</v>
      </c>
      <c r="O7" s="3">
        <v>3730619000</v>
      </c>
      <c r="P7" s="3">
        <v>30707947000</v>
      </c>
      <c r="Q7" s="3">
        <v>16711539000</v>
      </c>
      <c r="R7" s="3">
        <v>2670285000</v>
      </c>
      <c r="S7" s="3">
        <v>2084800000</v>
      </c>
      <c r="T7" s="22">
        <f t="shared" si="0"/>
        <v>2779733333.3333335</v>
      </c>
      <c r="U7" s="3">
        <f t="shared" si="1"/>
        <v>40.66495846723906</v>
      </c>
      <c r="V7" s="3"/>
      <c r="W7" s="3"/>
      <c r="X7" s="3"/>
      <c r="Y7" s="3"/>
      <c r="Z7" s="3"/>
      <c r="AA7" s="3"/>
    </row>
    <row r="8" spans="1:27" x14ac:dyDescent="0.3">
      <c r="B8" s="1" t="s">
        <v>6871</v>
      </c>
      <c r="C8" s="1" t="s">
        <v>6872</v>
      </c>
      <c r="D8" s="1" t="s">
        <v>6873</v>
      </c>
      <c r="E8" s="1">
        <v>20100601</v>
      </c>
      <c r="F8" s="28" t="s">
        <v>6874</v>
      </c>
      <c r="G8" s="1">
        <v>12</v>
      </c>
      <c r="H8" s="3">
        <v>7350</v>
      </c>
      <c r="I8" s="3">
        <v>7120</v>
      </c>
      <c r="J8" s="3">
        <v>7479</v>
      </c>
      <c r="K8" s="3">
        <v>16068000</v>
      </c>
      <c r="L8" s="3">
        <v>118099800000</v>
      </c>
      <c r="M8" s="3">
        <v>92916390000</v>
      </c>
      <c r="N8" s="3">
        <v>16559019000</v>
      </c>
      <c r="O8" s="3">
        <v>8034000000</v>
      </c>
      <c r="P8" s="3">
        <v>76357370000</v>
      </c>
      <c r="Q8" s="3">
        <v>26237003000</v>
      </c>
      <c r="R8" s="3">
        <v>-1347082000</v>
      </c>
      <c r="S8" s="3">
        <v>52486806000</v>
      </c>
      <c r="T8" s="22">
        <f t="shared" si="0"/>
        <v>69982408000</v>
      </c>
      <c r="U8" s="3">
        <f t="shared" si="1"/>
        <v>1.6875641089686426</v>
      </c>
      <c r="V8" s="3"/>
      <c r="W8" s="3"/>
      <c r="X8" s="3"/>
      <c r="Y8" s="3"/>
      <c r="Z8" s="3"/>
      <c r="AA8" s="3"/>
    </row>
    <row r="10" spans="1:27" x14ac:dyDescent="0.3">
      <c r="B10" s="1" t="s">
        <v>7788</v>
      </c>
      <c r="D10" s="15" t="s">
        <v>7789</v>
      </c>
      <c r="E10" s="26">
        <f>AVERAGE(U8,U7,U5,U4)</f>
        <v>21.792897446022767</v>
      </c>
    </row>
    <row r="11" spans="1:27" x14ac:dyDescent="0.3">
      <c r="H11" t="s">
        <v>7812</v>
      </c>
      <c r="I11" t="s">
        <v>7805</v>
      </c>
    </row>
    <row r="12" spans="1:27" x14ac:dyDescent="0.3">
      <c r="A12" s="36"/>
      <c r="B12" s="36"/>
      <c r="C12" s="36" t="s">
        <v>7790</v>
      </c>
      <c r="D12" s="54" t="s">
        <v>7791</v>
      </c>
      <c r="E12" s="55"/>
      <c r="F12" s="40" t="s">
        <v>7792</v>
      </c>
      <c r="H12" s="44">
        <v>10000</v>
      </c>
      <c r="I12" s="44">
        <v>5000</v>
      </c>
      <c r="J12" s="44"/>
    </row>
    <row r="13" spans="1:27" x14ac:dyDescent="0.3">
      <c r="A13" s="37"/>
      <c r="B13" s="37"/>
      <c r="C13" s="38" t="s">
        <v>7793</v>
      </c>
      <c r="D13" s="56">
        <v>75000000000</v>
      </c>
      <c r="E13" s="57"/>
      <c r="F13" s="39"/>
      <c r="G13" s="83" t="s">
        <v>7808</v>
      </c>
      <c r="H13" s="44">
        <v>5000000</v>
      </c>
      <c r="I13">
        <v>100</v>
      </c>
      <c r="J13" s="46"/>
    </row>
    <row r="14" spans="1:27" x14ac:dyDescent="0.3">
      <c r="A14" s="68" t="s">
        <v>7794</v>
      </c>
      <c r="B14" s="68"/>
      <c r="C14" s="69"/>
      <c r="D14" s="58">
        <f>H15</f>
        <v>7000000</v>
      </c>
      <c r="E14" s="59"/>
      <c r="F14" s="29"/>
      <c r="G14" s="83" t="s">
        <v>7806</v>
      </c>
      <c r="H14" s="44">
        <v>2000000</v>
      </c>
      <c r="I14" s="45">
        <f>H14/H15</f>
        <v>0.2857142857142857</v>
      </c>
    </row>
    <row r="15" spans="1:27" x14ac:dyDescent="0.3">
      <c r="A15" s="70" t="s">
        <v>7795</v>
      </c>
      <c r="B15" s="70"/>
      <c r="C15" s="71"/>
      <c r="D15" s="58">
        <f>D13/D14</f>
        <v>10714.285714285714</v>
      </c>
      <c r="E15" s="59"/>
      <c r="F15" s="30"/>
      <c r="G15" s="83" t="s">
        <v>7807</v>
      </c>
      <c r="H15" s="44">
        <f>H13+H14</f>
        <v>7000000</v>
      </c>
    </row>
    <row r="16" spans="1:27" x14ac:dyDescent="0.3">
      <c r="A16" s="72" t="s">
        <v>7804</v>
      </c>
      <c r="B16" s="72"/>
      <c r="C16" s="73"/>
      <c r="D16" s="60">
        <f>E10</f>
        <v>21.792897446022767</v>
      </c>
      <c r="E16" s="61"/>
      <c r="F16" s="41"/>
      <c r="H16" s="44"/>
    </row>
    <row r="17" spans="1:28" x14ac:dyDescent="0.3">
      <c r="A17" s="64" t="s">
        <v>7803</v>
      </c>
      <c r="B17" s="32"/>
      <c r="C17" s="33" t="s">
        <v>7796</v>
      </c>
      <c r="D17" s="62">
        <f>D16*D13</f>
        <v>1634467308451.7075</v>
      </c>
      <c r="E17" s="63"/>
      <c r="F17" s="29"/>
      <c r="H17" s="44"/>
    </row>
    <row r="18" spans="1:28" x14ac:dyDescent="0.3">
      <c r="A18" s="65"/>
      <c r="B18" s="34"/>
      <c r="C18" s="35" t="s">
        <v>7797</v>
      </c>
      <c r="D18" s="52">
        <f>D17/D14</f>
        <v>233495.32977881536</v>
      </c>
      <c r="E18" s="53"/>
      <c r="F18" s="31"/>
    </row>
    <row r="19" spans="1:28" x14ac:dyDescent="0.3">
      <c r="A19" s="66" t="s">
        <v>7798</v>
      </c>
      <c r="B19" s="66"/>
      <c r="C19" s="67"/>
      <c r="D19" s="43">
        <f>1-D20/D17</f>
        <v>0.31476145517957799</v>
      </c>
      <c r="E19" s="47">
        <f>1-E20/D17</f>
        <v>0.10062440992319599</v>
      </c>
      <c r="F19" s="42"/>
    </row>
    <row r="20" spans="1:28" x14ac:dyDescent="0.3">
      <c r="A20" s="65" t="s">
        <v>7800</v>
      </c>
      <c r="B20" s="32"/>
      <c r="C20" s="33" t="s">
        <v>7802</v>
      </c>
      <c r="D20" s="51">
        <f>D14*D21</f>
        <v>1120000000000</v>
      </c>
      <c r="E20" s="50">
        <f>D14*E21</f>
        <v>1470000000000</v>
      </c>
      <c r="F20" s="29"/>
    </row>
    <row r="21" spans="1:28" x14ac:dyDescent="0.3">
      <c r="A21" s="65"/>
      <c r="B21" s="34"/>
      <c r="C21" s="35" t="s">
        <v>7799</v>
      </c>
      <c r="D21" s="48">
        <v>160000</v>
      </c>
      <c r="E21" s="49">
        <v>210000</v>
      </c>
      <c r="F21" s="31"/>
    </row>
    <row r="22" spans="1:28" x14ac:dyDescent="0.3">
      <c r="A22" s="74" t="s">
        <v>7801</v>
      </c>
      <c r="B22" s="74"/>
      <c r="C22" s="75"/>
      <c r="D22" s="76">
        <f>D21*H14</f>
        <v>320000000000</v>
      </c>
      <c r="E22" s="77">
        <f>E21*H14</f>
        <v>420000000000</v>
      </c>
      <c r="F22" s="42"/>
    </row>
    <row r="25" spans="1:28" x14ac:dyDescent="0.3">
      <c r="V25" t="s">
        <v>7764</v>
      </c>
    </row>
    <row r="26" spans="1:28" x14ac:dyDescent="0.3">
      <c r="B26" t="s">
        <v>7763</v>
      </c>
    </row>
    <row r="27" spans="1:28" x14ac:dyDescent="0.2">
      <c r="B27" s="2" t="s">
        <v>7</v>
      </c>
      <c r="C27" s="2" t="s">
        <v>8</v>
      </c>
      <c r="D27" s="2" t="s">
        <v>9</v>
      </c>
      <c r="E27" s="2" t="s">
        <v>10</v>
      </c>
      <c r="F27" s="2" t="s">
        <v>11</v>
      </c>
      <c r="G27" s="2" t="s">
        <v>7762</v>
      </c>
      <c r="H27" s="2" t="s">
        <v>12</v>
      </c>
      <c r="I27" s="2" t="s">
        <v>13</v>
      </c>
      <c r="J27" s="2" t="s">
        <v>14</v>
      </c>
      <c r="K27" s="2" t="s">
        <v>15</v>
      </c>
      <c r="L27" s="2" t="s">
        <v>16</v>
      </c>
      <c r="M27" s="2" t="s">
        <v>17</v>
      </c>
      <c r="N27" s="2" t="s">
        <v>18</v>
      </c>
      <c r="O27" s="2" t="s">
        <v>19</v>
      </c>
      <c r="P27" s="2" t="s">
        <v>20</v>
      </c>
      <c r="Q27" s="2" t="s">
        <v>21</v>
      </c>
      <c r="R27" s="2" t="s">
        <v>22</v>
      </c>
      <c r="S27" s="2" t="s">
        <v>23</v>
      </c>
      <c r="T27" s="2" t="s">
        <v>7774</v>
      </c>
      <c r="U27" s="2" t="s">
        <v>7772</v>
      </c>
      <c r="V27" s="2" t="s">
        <v>24</v>
      </c>
      <c r="W27" s="2" t="s">
        <v>25</v>
      </c>
      <c r="X27" s="2" t="s">
        <v>26</v>
      </c>
      <c r="Y27" s="2" t="s">
        <v>27</v>
      </c>
      <c r="Z27" s="2" t="s">
        <v>28</v>
      </c>
      <c r="AA27" s="2" t="s">
        <v>29</v>
      </c>
      <c r="AB27" s="21"/>
    </row>
    <row r="28" spans="1:28" x14ac:dyDescent="0.3">
      <c r="B28" s="1" t="s">
        <v>3609</v>
      </c>
      <c r="C28" s="1" t="s">
        <v>3610</v>
      </c>
      <c r="D28" s="1" t="s">
        <v>7773</v>
      </c>
      <c r="E28" s="1">
        <v>19780206</v>
      </c>
      <c r="F28" s="28" t="s">
        <v>3612</v>
      </c>
      <c r="G28" s="1">
        <v>12</v>
      </c>
      <c r="H28" s="3">
        <v>19550</v>
      </c>
      <c r="I28" s="3">
        <v>18110</v>
      </c>
      <c r="J28" s="3">
        <v>19567</v>
      </c>
      <c r="K28" s="3">
        <v>4532000</v>
      </c>
      <c r="L28" s="3">
        <v>88600600000</v>
      </c>
      <c r="M28" s="3">
        <v>50705553000</v>
      </c>
      <c r="N28" s="3">
        <v>14281756000</v>
      </c>
      <c r="O28" s="3">
        <v>2266000000</v>
      </c>
      <c r="P28" s="3">
        <v>36423797000</v>
      </c>
      <c r="Q28" s="3">
        <v>26621999000</v>
      </c>
      <c r="R28" s="3">
        <v>1994358000</v>
      </c>
      <c r="S28" s="3">
        <v>10982940000</v>
      </c>
      <c r="T28" s="22">
        <f>S28*4/3</f>
        <v>14643920000</v>
      </c>
      <c r="U28" s="3">
        <f>L28/(S28*4/3)</f>
        <v>6.0503335172549431</v>
      </c>
      <c r="V28" s="3"/>
      <c r="W28" s="3"/>
      <c r="X28" s="3"/>
      <c r="Y28" s="3"/>
      <c r="Z28" s="3"/>
      <c r="AA28" s="3"/>
    </row>
    <row r="29" spans="1:28" x14ac:dyDescent="0.3">
      <c r="B29" s="1" t="s">
        <v>1923</v>
      </c>
      <c r="C29" s="1" t="s">
        <v>1924</v>
      </c>
      <c r="D29" s="1" t="s">
        <v>1925</v>
      </c>
      <c r="E29" s="1">
        <v>20010425</v>
      </c>
      <c r="F29" s="28" t="s">
        <v>1926</v>
      </c>
      <c r="G29" s="1">
        <v>12</v>
      </c>
      <c r="H29" s="3">
        <v>653000</v>
      </c>
      <c r="I29" s="3">
        <v>654200</v>
      </c>
      <c r="J29" s="3">
        <v>675050</v>
      </c>
      <c r="K29" s="3">
        <v>15618197</v>
      </c>
      <c r="L29" s="3">
        <v>10198682641000</v>
      </c>
      <c r="M29" s="3">
        <v>2635016923000</v>
      </c>
      <c r="N29" s="3">
        <v>1452267917000</v>
      </c>
      <c r="O29" s="3">
        <v>88589470000</v>
      </c>
      <c r="P29" s="3">
        <v>1182749006000</v>
      </c>
      <c r="Q29" s="3">
        <v>1860217292000</v>
      </c>
      <c r="R29" s="3">
        <v>232266517000</v>
      </c>
      <c r="S29" s="3">
        <v>195567741000</v>
      </c>
      <c r="T29" s="22">
        <f t="shared" ref="T29:T38" si="2">S29*4/3</f>
        <v>260756988000</v>
      </c>
      <c r="U29" s="3">
        <f t="shared" ref="U29:U38" si="3">L29/(S29*4/3)</f>
        <v>39.111828677051598</v>
      </c>
      <c r="V29" s="3">
        <v>3801713427000</v>
      </c>
      <c r="W29" s="3">
        <v>2138020668000</v>
      </c>
      <c r="X29" s="3">
        <v>1663692759000</v>
      </c>
      <c r="Y29" s="3">
        <v>3501144313000</v>
      </c>
      <c r="Z29" s="3">
        <v>399942208000</v>
      </c>
      <c r="AA29" s="3">
        <v>273495548000</v>
      </c>
    </row>
    <row r="30" spans="1:28" x14ac:dyDescent="0.3">
      <c r="B30" s="1" t="s">
        <v>4933</v>
      </c>
      <c r="C30" s="1" t="s">
        <v>4934</v>
      </c>
      <c r="D30" s="1" t="s">
        <v>4935</v>
      </c>
      <c r="E30" s="1">
        <v>20060629</v>
      </c>
      <c r="F30" s="28" t="s">
        <v>4936</v>
      </c>
      <c r="G30" s="1">
        <v>12</v>
      </c>
      <c r="H30" s="3">
        <v>2762000</v>
      </c>
      <c r="I30" s="3">
        <v>2783200</v>
      </c>
      <c r="J30" s="3">
        <v>2833400</v>
      </c>
      <c r="K30" s="3">
        <v>5845849</v>
      </c>
      <c r="L30" s="3">
        <v>16146234938000</v>
      </c>
      <c r="M30" s="3">
        <v>3445984966000</v>
      </c>
      <c r="N30" s="3">
        <v>613219217000</v>
      </c>
      <c r="O30" s="3">
        <v>34508160000</v>
      </c>
      <c r="P30" s="3">
        <v>2832765750000</v>
      </c>
      <c r="Q30" s="3">
        <v>2419078301000</v>
      </c>
      <c r="R30" s="3">
        <v>434104101000</v>
      </c>
      <c r="S30" s="3">
        <v>308188358000</v>
      </c>
      <c r="T30" s="22">
        <f t="shared" si="2"/>
        <v>410917810666.66669</v>
      </c>
      <c r="U30" s="3">
        <f t="shared" si="3"/>
        <v>39.293100758530272</v>
      </c>
      <c r="V30" s="3">
        <v>3757631632000</v>
      </c>
      <c r="W30" s="3">
        <v>908956321000</v>
      </c>
      <c r="X30" s="3">
        <v>2848675311000</v>
      </c>
      <c r="Y30" s="3">
        <v>2895251500000</v>
      </c>
      <c r="Z30" s="3">
        <v>474483573000</v>
      </c>
      <c r="AA30" s="3">
        <v>335685596000</v>
      </c>
    </row>
    <row r="31" spans="1:28" x14ac:dyDescent="0.3">
      <c r="B31" s="1" t="s">
        <v>7120</v>
      </c>
      <c r="C31" s="1" t="s">
        <v>7121</v>
      </c>
      <c r="D31" s="1" t="s">
        <v>7122</v>
      </c>
      <c r="E31" s="1">
        <v>20140407</v>
      </c>
      <c r="F31" s="28" t="s">
        <v>7123</v>
      </c>
      <c r="G31" s="1">
        <v>12</v>
      </c>
      <c r="H31" s="3">
        <v>125500</v>
      </c>
      <c r="I31" s="3">
        <v>126800</v>
      </c>
      <c r="J31" s="3">
        <v>123100</v>
      </c>
      <c r="K31" s="3">
        <v>8999509</v>
      </c>
      <c r="L31" s="3">
        <v>1129438379500</v>
      </c>
      <c r="M31" s="3">
        <v>204486529000</v>
      </c>
      <c r="N31" s="3">
        <v>140922123000</v>
      </c>
      <c r="O31" s="3">
        <v>4499755000</v>
      </c>
      <c r="P31" s="3">
        <v>63564406000</v>
      </c>
      <c r="Q31" s="3">
        <v>167975023000</v>
      </c>
      <c r="R31" s="3">
        <v>10712996000</v>
      </c>
      <c r="S31" s="3">
        <v>11105399000</v>
      </c>
      <c r="T31" s="22">
        <f t="shared" si="2"/>
        <v>14807198666.666666</v>
      </c>
      <c r="U31" s="3">
        <f t="shared" si="3"/>
        <v>76.276303501116899</v>
      </c>
      <c r="V31" s="3">
        <v>300937709000</v>
      </c>
      <c r="W31" s="3">
        <v>223493430000</v>
      </c>
      <c r="X31" s="3">
        <v>77444278000</v>
      </c>
      <c r="Y31" s="3">
        <v>226971697000</v>
      </c>
      <c r="Z31" s="3">
        <v>20058063000</v>
      </c>
      <c r="AA31" s="3">
        <v>14150743000</v>
      </c>
    </row>
    <row r="32" spans="1:28" x14ac:dyDescent="0.3">
      <c r="B32" s="1" t="s">
        <v>7057</v>
      </c>
      <c r="C32" s="1" t="s">
        <v>7058</v>
      </c>
      <c r="D32" s="1" t="s">
        <v>7059</v>
      </c>
      <c r="E32" s="1">
        <v>20121019</v>
      </c>
      <c r="F32" s="28" t="s">
        <v>7060</v>
      </c>
      <c r="G32" s="1">
        <v>12</v>
      </c>
      <c r="H32" s="3">
        <v>56000</v>
      </c>
      <c r="I32" s="3">
        <v>57260</v>
      </c>
      <c r="J32" s="3">
        <v>60125</v>
      </c>
      <c r="K32" s="3">
        <v>21100151</v>
      </c>
      <c r="L32" s="3">
        <v>1181608456000</v>
      </c>
      <c r="M32" s="3">
        <v>305075212000</v>
      </c>
      <c r="N32" s="3">
        <v>147808925000</v>
      </c>
      <c r="O32" s="3">
        <v>10280679000</v>
      </c>
      <c r="P32" s="3">
        <v>157266287000</v>
      </c>
      <c r="Q32" s="3">
        <v>328931652000</v>
      </c>
      <c r="R32" s="3">
        <v>30668657000</v>
      </c>
      <c r="S32" s="3">
        <v>22858790000</v>
      </c>
      <c r="T32" s="22">
        <f t="shared" si="2"/>
        <v>30478386666.666668</v>
      </c>
      <c r="U32" s="3">
        <f t="shared" si="3"/>
        <v>38.768733690628416</v>
      </c>
      <c r="V32" s="3">
        <v>318264120000</v>
      </c>
      <c r="W32" s="3">
        <v>158680697000</v>
      </c>
      <c r="X32" s="3">
        <v>159583423000</v>
      </c>
      <c r="Y32" s="3">
        <v>341407299000</v>
      </c>
      <c r="Z32" s="3">
        <v>33019623000</v>
      </c>
      <c r="AA32" s="3">
        <v>24311013000</v>
      </c>
    </row>
    <row r="33" spans="2:27" x14ac:dyDescent="0.3">
      <c r="B33" s="1" t="s">
        <v>2604</v>
      </c>
      <c r="C33" s="1" t="s">
        <v>2605</v>
      </c>
      <c r="D33" s="1" t="s">
        <v>2606</v>
      </c>
      <c r="E33" s="1">
        <v>20110907</v>
      </c>
      <c r="F33" s="28" t="s">
        <v>2607</v>
      </c>
      <c r="G33" s="1">
        <v>12</v>
      </c>
      <c r="H33" s="3">
        <v>29100</v>
      </c>
      <c r="I33" s="3">
        <v>29060</v>
      </c>
      <c r="J33" s="3">
        <v>28572</v>
      </c>
      <c r="K33" s="3">
        <v>12753154</v>
      </c>
      <c r="L33" s="3">
        <v>371116781400</v>
      </c>
      <c r="M33" s="3">
        <v>222006277000</v>
      </c>
      <c r="N33" s="3">
        <v>63858280000</v>
      </c>
      <c r="O33" s="3">
        <v>6376577000</v>
      </c>
      <c r="P33" s="3">
        <v>158147997000</v>
      </c>
      <c r="Q33" s="3">
        <v>280222953000</v>
      </c>
      <c r="R33" s="3">
        <v>-6652170000</v>
      </c>
      <c r="S33" s="3">
        <v>-3449266000</v>
      </c>
      <c r="T33" s="22">
        <f t="shared" si="2"/>
        <v>-4599021333.333333</v>
      </c>
      <c r="U33" s="3">
        <f t="shared" si="3"/>
        <v>-80.69472926993744</v>
      </c>
      <c r="V33" s="3">
        <v>233037450000</v>
      </c>
      <c r="W33" s="3">
        <v>69722816000</v>
      </c>
      <c r="X33" s="3">
        <v>163314633000</v>
      </c>
      <c r="Y33" s="3">
        <v>306572453000</v>
      </c>
      <c r="Z33" s="3">
        <v>-5458920000</v>
      </c>
      <c r="AA33" s="3">
        <v>-3478350000</v>
      </c>
    </row>
    <row r="34" spans="2:27" x14ac:dyDescent="0.3">
      <c r="B34" s="1" t="s">
        <v>382</v>
      </c>
      <c r="C34" s="1" t="s">
        <v>383</v>
      </c>
      <c r="D34" s="1" t="s">
        <v>384</v>
      </c>
      <c r="E34" s="1">
        <v>19991210</v>
      </c>
      <c r="F34" s="28" t="s">
        <v>385</v>
      </c>
      <c r="G34" s="1">
        <v>12</v>
      </c>
      <c r="H34" s="3">
        <v>3640</v>
      </c>
      <c r="I34" s="3">
        <v>3646</v>
      </c>
      <c r="J34" s="3">
        <v>3918</v>
      </c>
      <c r="K34" s="3">
        <v>40000000</v>
      </c>
      <c r="L34" s="3">
        <v>145600000000</v>
      </c>
      <c r="M34" s="3">
        <v>112637065000</v>
      </c>
      <c r="N34" s="3">
        <v>42363342000</v>
      </c>
      <c r="O34" s="3">
        <v>20000000000</v>
      </c>
      <c r="P34" s="3">
        <v>70273723000</v>
      </c>
      <c r="Q34" s="3">
        <v>68997387000</v>
      </c>
      <c r="R34" s="3">
        <v>-2012157000</v>
      </c>
      <c r="S34" s="3">
        <v>-2885919000</v>
      </c>
      <c r="T34" s="22">
        <f t="shared" si="2"/>
        <v>-3847892000</v>
      </c>
      <c r="U34" s="3">
        <f t="shared" si="3"/>
        <v>-37.838899844382325</v>
      </c>
      <c r="V34" s="3">
        <v>115018041000</v>
      </c>
      <c r="W34" s="3">
        <v>45333626000</v>
      </c>
      <c r="X34" s="3">
        <v>69684415000</v>
      </c>
      <c r="Y34" s="3">
        <v>72500331000</v>
      </c>
      <c r="Z34" s="3">
        <v>-2295355000</v>
      </c>
      <c r="AA34" s="3">
        <v>-2932291000</v>
      </c>
    </row>
    <row r="35" spans="2:27" x14ac:dyDescent="0.3">
      <c r="B35" s="1" t="s">
        <v>2364</v>
      </c>
      <c r="C35" s="1" t="s">
        <v>2365</v>
      </c>
      <c r="D35" s="1" t="s">
        <v>2366</v>
      </c>
      <c r="E35" s="1">
        <v>20110803</v>
      </c>
      <c r="F35" s="28" t="s">
        <v>2367</v>
      </c>
      <c r="G35" s="1">
        <v>12</v>
      </c>
      <c r="H35" s="3">
        <v>28000</v>
      </c>
      <c r="I35" s="3">
        <v>28780</v>
      </c>
      <c r="J35" s="3">
        <v>29102</v>
      </c>
      <c r="K35" s="3">
        <v>6000000</v>
      </c>
      <c r="L35" s="3">
        <v>168000000000</v>
      </c>
      <c r="M35" s="3">
        <v>73618397000</v>
      </c>
      <c r="N35" s="3">
        <v>17561323000</v>
      </c>
      <c r="O35" s="3">
        <v>3000000000</v>
      </c>
      <c r="P35" s="3">
        <v>56057074000</v>
      </c>
      <c r="Q35" s="3">
        <v>44676284000</v>
      </c>
      <c r="R35" s="3">
        <v>119928000</v>
      </c>
      <c r="S35" s="3">
        <v>437446000</v>
      </c>
      <c r="T35" s="22">
        <f t="shared" si="2"/>
        <v>583261333.33333337</v>
      </c>
      <c r="U35" s="3">
        <f t="shared" si="3"/>
        <v>288.03555181668133</v>
      </c>
      <c r="V35" s="3">
        <v>70818399000</v>
      </c>
      <c r="W35" s="3">
        <v>18050963000</v>
      </c>
      <c r="X35" s="3">
        <v>52767436000</v>
      </c>
      <c r="Y35" s="3">
        <v>45530364000</v>
      </c>
      <c r="Z35" s="3">
        <v>-617980000</v>
      </c>
      <c r="AA35" s="3">
        <v>-323648000</v>
      </c>
    </row>
    <row r="36" spans="2:27" x14ac:dyDescent="0.3">
      <c r="B36" s="1" t="s">
        <v>5250</v>
      </c>
      <c r="C36" s="1" t="s">
        <v>5251</v>
      </c>
      <c r="D36" s="1" t="s">
        <v>5252</v>
      </c>
      <c r="E36" s="1">
        <v>20131108</v>
      </c>
      <c r="F36" s="28" t="s">
        <v>5253</v>
      </c>
      <c r="G36" s="1">
        <v>12</v>
      </c>
      <c r="H36" s="3">
        <v>24000</v>
      </c>
      <c r="I36" s="3">
        <v>23640</v>
      </c>
      <c r="J36" s="3">
        <v>23950</v>
      </c>
      <c r="K36" s="3">
        <v>6115000</v>
      </c>
      <c r="L36" s="3">
        <v>146760000000</v>
      </c>
      <c r="M36" s="3">
        <v>40127902000</v>
      </c>
      <c r="N36" s="3">
        <v>2652693000</v>
      </c>
      <c r="O36" s="3">
        <v>3000000000</v>
      </c>
      <c r="P36" s="3">
        <v>37475209000</v>
      </c>
      <c r="Q36" s="3">
        <v>11944794000</v>
      </c>
      <c r="R36" s="3">
        <v>2509986000</v>
      </c>
      <c r="S36" s="3">
        <v>2644507000</v>
      </c>
      <c r="T36" s="22">
        <f t="shared" si="2"/>
        <v>3526009333.3333335</v>
      </c>
      <c r="U36" s="3">
        <f t="shared" si="3"/>
        <v>41.622124653101693</v>
      </c>
      <c r="V36" s="3">
        <v>40363189000</v>
      </c>
      <c r="W36" s="3">
        <v>2771229000</v>
      </c>
      <c r="X36" s="3">
        <v>37591960000</v>
      </c>
      <c r="Y36" s="3">
        <v>12180054000</v>
      </c>
      <c r="Z36" s="3">
        <v>2373765000</v>
      </c>
      <c r="AA36" s="3">
        <v>2610302000</v>
      </c>
    </row>
    <row r="37" spans="2:27" x14ac:dyDescent="0.3">
      <c r="B37" s="1" t="s">
        <v>1767</v>
      </c>
      <c r="C37" s="1" t="s">
        <v>1768</v>
      </c>
      <c r="D37" s="1" t="s">
        <v>1769</v>
      </c>
      <c r="E37" s="1">
        <v>20070130</v>
      </c>
      <c r="F37" s="28" t="s">
        <v>1770</v>
      </c>
      <c r="G37" s="1">
        <v>12</v>
      </c>
      <c r="H37" s="3">
        <v>15150</v>
      </c>
      <c r="I37" s="3">
        <v>15570</v>
      </c>
      <c r="J37" s="3">
        <v>16037</v>
      </c>
      <c r="K37" s="3">
        <v>7461237</v>
      </c>
      <c r="L37" s="3">
        <v>113037740550</v>
      </c>
      <c r="M37" s="3">
        <v>33923813000</v>
      </c>
      <c r="N37" s="3">
        <v>3215867000</v>
      </c>
      <c r="O37" s="3">
        <v>3730619000</v>
      </c>
      <c r="P37" s="3">
        <v>30707947000</v>
      </c>
      <c r="Q37" s="3">
        <v>16711539000</v>
      </c>
      <c r="R37" s="3">
        <v>2670285000</v>
      </c>
      <c r="S37" s="3">
        <v>2084800000</v>
      </c>
      <c r="T37" s="22">
        <f t="shared" si="2"/>
        <v>2779733333.3333335</v>
      </c>
      <c r="U37" s="3">
        <f t="shared" si="3"/>
        <v>40.66495846723906</v>
      </c>
      <c r="V37" s="3"/>
      <c r="W37" s="3"/>
      <c r="X37" s="3"/>
      <c r="Y37" s="3"/>
      <c r="Z37" s="3"/>
      <c r="AA37" s="3"/>
    </row>
    <row r="38" spans="2:27" x14ac:dyDescent="0.3">
      <c r="B38" s="1" t="s">
        <v>6871</v>
      </c>
      <c r="C38" s="1" t="s">
        <v>6872</v>
      </c>
      <c r="D38" s="1" t="s">
        <v>6873</v>
      </c>
      <c r="E38" s="1">
        <v>20100601</v>
      </c>
      <c r="F38" s="28" t="s">
        <v>6874</v>
      </c>
      <c r="G38" s="1">
        <v>12</v>
      </c>
      <c r="H38" s="3">
        <v>7350</v>
      </c>
      <c r="I38" s="3">
        <v>7120</v>
      </c>
      <c r="J38" s="3">
        <v>7479</v>
      </c>
      <c r="K38" s="3">
        <v>16068000</v>
      </c>
      <c r="L38" s="3">
        <v>118099800000</v>
      </c>
      <c r="M38" s="3">
        <v>92916390000</v>
      </c>
      <c r="N38" s="3">
        <v>16559019000</v>
      </c>
      <c r="O38" s="3">
        <v>8034000000</v>
      </c>
      <c r="P38" s="3">
        <v>76357370000</v>
      </c>
      <c r="Q38" s="3">
        <v>26237003000</v>
      </c>
      <c r="R38" s="3">
        <v>-1347082000</v>
      </c>
      <c r="S38" s="3">
        <v>52486806000</v>
      </c>
      <c r="T38" s="22">
        <f t="shared" si="2"/>
        <v>69982408000</v>
      </c>
      <c r="U38" s="3">
        <f t="shared" si="3"/>
        <v>1.6875641089686426</v>
      </c>
      <c r="V38" s="3">
        <v>97655074000</v>
      </c>
      <c r="W38" s="3">
        <v>28420349000</v>
      </c>
      <c r="X38" s="3">
        <v>69234725000</v>
      </c>
      <c r="Y38" s="3">
        <v>55919505000</v>
      </c>
      <c r="Z38" s="3">
        <v>-6277794000</v>
      </c>
      <c r="AA38" s="3">
        <v>45364160000</v>
      </c>
    </row>
    <row r="39" spans="2:27" s="1" customFormat="1" x14ac:dyDescent="0.3">
      <c r="F39" s="2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s="1" customFormat="1" x14ac:dyDescent="0.3">
      <c r="F40" s="2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s="1" customFormat="1" x14ac:dyDescent="0.3">
      <c r="F41" s="2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s="1" customFormat="1" x14ac:dyDescent="0.3">
      <c r="F42" s="2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s="1" customFormat="1" x14ac:dyDescent="0.3">
      <c r="B43" s="1" t="s">
        <v>7811</v>
      </c>
      <c r="F43" s="2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s="1" customFormat="1" x14ac:dyDescent="0.3">
      <c r="D44" s="15" t="s">
        <v>7771</v>
      </c>
      <c r="F44" s="2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s="1" customFormat="1" x14ac:dyDescent="0.3">
      <c r="B45" s="20" t="s">
        <v>7765</v>
      </c>
      <c r="C45" s="16" t="s">
        <v>7769</v>
      </c>
      <c r="D45" s="17" t="s">
        <v>7770</v>
      </c>
      <c r="F45" s="2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s="1" customFormat="1" x14ac:dyDescent="0.3">
      <c r="B46" s="20" t="s">
        <v>7766</v>
      </c>
      <c r="C46" s="18">
        <v>1000</v>
      </c>
      <c r="D46" s="19">
        <v>3000</v>
      </c>
      <c r="F46" s="2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s="1" customFormat="1" x14ac:dyDescent="0.3">
      <c r="B47" s="20" t="s">
        <v>7767</v>
      </c>
      <c r="C47" s="18">
        <v>300</v>
      </c>
      <c r="D47" s="19">
        <v>900</v>
      </c>
      <c r="F47" s="2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s="1" customFormat="1" x14ac:dyDescent="0.3">
      <c r="B48" s="20" t="s">
        <v>7768</v>
      </c>
      <c r="C48" s="18">
        <v>250</v>
      </c>
      <c r="D48" s="19">
        <v>750</v>
      </c>
      <c r="F48" s="2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s="1" customFormat="1" x14ac:dyDescent="0.3">
      <c r="F49" s="2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s="1" customFormat="1" x14ac:dyDescent="0.3">
      <c r="B50" s="2" t="s">
        <v>7</v>
      </c>
      <c r="C50" s="2" t="s">
        <v>8</v>
      </c>
      <c r="D50" s="2" t="s">
        <v>9</v>
      </c>
      <c r="E50" s="2" t="s">
        <v>10</v>
      </c>
      <c r="F50" s="2" t="s">
        <v>11</v>
      </c>
      <c r="G50" s="2" t="s">
        <v>7762</v>
      </c>
      <c r="H50" s="2" t="s">
        <v>12</v>
      </c>
      <c r="I50" s="2" t="s">
        <v>13</v>
      </c>
      <c r="J50" s="2" t="s">
        <v>14</v>
      </c>
      <c r="K50" s="2" t="s">
        <v>15</v>
      </c>
      <c r="L50" s="2" t="s">
        <v>16</v>
      </c>
      <c r="M50" s="2" t="s">
        <v>17</v>
      </c>
      <c r="N50" s="2" t="s">
        <v>18</v>
      </c>
      <c r="O50" s="2" t="s">
        <v>19</v>
      </c>
      <c r="P50" s="2" t="s">
        <v>20</v>
      </c>
      <c r="Q50" s="2" t="s">
        <v>21</v>
      </c>
      <c r="R50" s="2" t="s">
        <v>22</v>
      </c>
      <c r="S50" s="2" t="s">
        <v>23</v>
      </c>
      <c r="T50" s="2" t="s">
        <v>7774</v>
      </c>
      <c r="U50" s="2" t="s">
        <v>7772</v>
      </c>
      <c r="V50" s="2" t="s">
        <v>24</v>
      </c>
      <c r="W50" s="2" t="s">
        <v>25</v>
      </c>
      <c r="X50" s="2" t="s">
        <v>26</v>
      </c>
      <c r="Y50" s="2" t="s">
        <v>27</v>
      </c>
      <c r="Z50" s="2" t="s">
        <v>28</v>
      </c>
      <c r="AA50" s="2" t="s">
        <v>29</v>
      </c>
    </row>
    <row r="51" spans="2:27" x14ac:dyDescent="0.3">
      <c r="B51" s="1" t="s">
        <v>3609</v>
      </c>
      <c r="C51" s="1" t="s">
        <v>3610</v>
      </c>
      <c r="D51" s="1" t="s">
        <v>7773</v>
      </c>
      <c r="E51" s="1">
        <v>19780206</v>
      </c>
      <c r="F51" s="28" t="s">
        <v>3612</v>
      </c>
      <c r="G51" s="1">
        <v>12</v>
      </c>
      <c r="H51" s="3">
        <v>19550</v>
      </c>
      <c r="I51" s="3">
        <v>18110</v>
      </c>
      <c r="J51" s="3">
        <v>19567</v>
      </c>
      <c r="K51" s="3">
        <v>4532000</v>
      </c>
      <c r="L51" s="3">
        <v>88600600000</v>
      </c>
      <c r="M51" s="3">
        <v>50705553000</v>
      </c>
      <c r="N51" s="3">
        <v>14281756000</v>
      </c>
      <c r="O51" s="3">
        <v>2266000000</v>
      </c>
      <c r="P51" s="3">
        <v>36423797000</v>
      </c>
      <c r="Q51" s="3">
        <v>26621999000</v>
      </c>
      <c r="R51" s="3">
        <v>1994358000</v>
      </c>
      <c r="S51" s="3">
        <v>10982940000</v>
      </c>
      <c r="T51" s="3">
        <f t="shared" ref="T51:T56" si="4">S51*4/3</f>
        <v>14643920000</v>
      </c>
      <c r="U51" s="3">
        <f t="shared" ref="U51:U56" si="5">L51/(S51*4/3)</f>
        <v>6.0503335172549431</v>
      </c>
      <c r="V51" s="3"/>
      <c r="W51" s="3"/>
      <c r="X51" s="3"/>
      <c r="Y51" s="3"/>
      <c r="Z51" s="3"/>
      <c r="AA51" s="3"/>
    </row>
    <row r="52" spans="2:27" x14ac:dyDescent="0.3">
      <c r="B52" s="1" t="s">
        <v>7120</v>
      </c>
      <c r="C52" s="1" t="s">
        <v>7121</v>
      </c>
      <c r="D52" s="1" t="s">
        <v>7122</v>
      </c>
      <c r="E52" s="1">
        <v>20140407</v>
      </c>
      <c r="F52" s="28" t="s">
        <v>7123</v>
      </c>
      <c r="G52" s="1">
        <v>12</v>
      </c>
      <c r="H52" s="3">
        <v>125500</v>
      </c>
      <c r="I52" s="3">
        <v>126800</v>
      </c>
      <c r="J52" s="3">
        <v>123100</v>
      </c>
      <c r="K52" s="3">
        <v>8999509</v>
      </c>
      <c r="L52" s="3">
        <v>1129438379500</v>
      </c>
      <c r="M52" s="3">
        <v>204486529000</v>
      </c>
      <c r="N52" s="3">
        <v>140922123000</v>
      </c>
      <c r="O52" s="3">
        <v>4499755000</v>
      </c>
      <c r="P52" s="3">
        <v>63564406000</v>
      </c>
      <c r="Q52" s="3">
        <v>167975023000</v>
      </c>
      <c r="R52" s="3">
        <v>10712996000</v>
      </c>
      <c r="S52" s="3">
        <v>11105399000</v>
      </c>
      <c r="T52" s="3">
        <f t="shared" si="4"/>
        <v>14807198666.666666</v>
      </c>
      <c r="U52" s="3">
        <f t="shared" si="5"/>
        <v>76.276303501116899</v>
      </c>
      <c r="V52" s="3">
        <v>300937709000</v>
      </c>
      <c r="W52" s="3">
        <v>223493430000</v>
      </c>
      <c r="X52" s="3">
        <v>77444278000</v>
      </c>
      <c r="Y52" s="3">
        <v>226971697000</v>
      </c>
      <c r="Z52" s="3">
        <v>20058063000</v>
      </c>
      <c r="AA52" s="3">
        <v>14150743000</v>
      </c>
    </row>
    <row r="53" spans="2:27" x14ac:dyDescent="0.3">
      <c r="B53" s="1" t="s">
        <v>7057</v>
      </c>
      <c r="C53" s="1" t="s">
        <v>7058</v>
      </c>
      <c r="D53" s="1" t="s">
        <v>7059</v>
      </c>
      <c r="E53" s="1">
        <v>20121019</v>
      </c>
      <c r="F53" s="28" t="s">
        <v>7060</v>
      </c>
      <c r="G53" s="1">
        <v>12</v>
      </c>
      <c r="H53" s="3">
        <v>56000</v>
      </c>
      <c r="I53" s="3">
        <v>57260</v>
      </c>
      <c r="J53" s="3">
        <v>60125</v>
      </c>
      <c r="K53" s="3">
        <v>21100151</v>
      </c>
      <c r="L53" s="3">
        <v>1181608456000</v>
      </c>
      <c r="M53" s="3">
        <v>305075212000</v>
      </c>
      <c r="N53" s="3">
        <v>147808925000</v>
      </c>
      <c r="O53" s="3">
        <v>10280679000</v>
      </c>
      <c r="P53" s="3">
        <v>157266287000</v>
      </c>
      <c r="Q53" s="3">
        <v>328931652000</v>
      </c>
      <c r="R53" s="3">
        <v>30668657000</v>
      </c>
      <c r="S53" s="3">
        <v>22858790000</v>
      </c>
      <c r="T53" s="3">
        <f t="shared" si="4"/>
        <v>30478386666.666668</v>
      </c>
      <c r="U53" s="3">
        <f t="shared" si="5"/>
        <v>38.768733690628416</v>
      </c>
      <c r="V53" s="3">
        <v>318264120000</v>
      </c>
      <c r="W53" s="3">
        <v>158680697000</v>
      </c>
      <c r="X53" s="3">
        <v>159583423000</v>
      </c>
      <c r="Y53" s="3">
        <v>341407299000</v>
      </c>
      <c r="Z53" s="3">
        <v>33019623000</v>
      </c>
      <c r="AA53" s="3">
        <v>24311013000</v>
      </c>
    </row>
    <row r="54" spans="2:27" x14ac:dyDescent="0.3">
      <c r="B54" s="1" t="s">
        <v>2364</v>
      </c>
      <c r="C54" s="1" t="s">
        <v>2365</v>
      </c>
      <c r="D54" s="1" t="s">
        <v>2366</v>
      </c>
      <c r="E54" s="1">
        <v>20110803</v>
      </c>
      <c r="F54" s="28" t="s">
        <v>2367</v>
      </c>
      <c r="G54" s="1">
        <v>12</v>
      </c>
      <c r="H54" s="3">
        <v>28000</v>
      </c>
      <c r="I54" s="3">
        <v>28780</v>
      </c>
      <c r="J54" s="3">
        <v>29102</v>
      </c>
      <c r="K54" s="3">
        <v>6000000</v>
      </c>
      <c r="L54" s="3">
        <v>168000000000</v>
      </c>
      <c r="M54" s="3">
        <v>73618397000</v>
      </c>
      <c r="N54" s="3">
        <v>17561323000</v>
      </c>
      <c r="O54" s="3">
        <v>3000000000</v>
      </c>
      <c r="P54" s="3">
        <v>56057074000</v>
      </c>
      <c r="Q54" s="3">
        <v>44676284000</v>
      </c>
      <c r="R54" s="3">
        <v>119928000</v>
      </c>
      <c r="S54" s="3">
        <v>437446000</v>
      </c>
      <c r="T54" s="3">
        <f t="shared" si="4"/>
        <v>583261333.33333337</v>
      </c>
      <c r="U54" s="3">
        <f t="shared" si="5"/>
        <v>288.03555181668133</v>
      </c>
      <c r="V54" s="3">
        <v>70818399000</v>
      </c>
      <c r="W54" s="3">
        <v>18050963000</v>
      </c>
      <c r="X54" s="3">
        <v>52767436000</v>
      </c>
      <c r="Y54" s="3">
        <v>45530364000</v>
      </c>
      <c r="Z54" s="3">
        <v>-617980000</v>
      </c>
      <c r="AA54" s="3">
        <v>-323648000</v>
      </c>
    </row>
    <row r="55" spans="2:27" x14ac:dyDescent="0.3">
      <c r="B55" s="1" t="s">
        <v>1767</v>
      </c>
      <c r="C55" s="1" t="s">
        <v>1768</v>
      </c>
      <c r="D55" s="1" t="s">
        <v>1769</v>
      </c>
      <c r="E55" s="1">
        <v>20070130</v>
      </c>
      <c r="F55" s="28" t="s">
        <v>1770</v>
      </c>
      <c r="G55" s="1">
        <v>12</v>
      </c>
      <c r="H55" s="3">
        <v>15150</v>
      </c>
      <c r="I55" s="3">
        <v>15570</v>
      </c>
      <c r="J55" s="3">
        <v>16037</v>
      </c>
      <c r="K55" s="3">
        <v>7461237</v>
      </c>
      <c r="L55" s="3">
        <v>113037740550</v>
      </c>
      <c r="M55" s="3">
        <v>33923813000</v>
      </c>
      <c r="N55" s="3">
        <v>3215867000</v>
      </c>
      <c r="O55" s="3">
        <v>3730619000</v>
      </c>
      <c r="P55" s="3">
        <v>30707947000</v>
      </c>
      <c r="Q55" s="3">
        <v>16711539000</v>
      </c>
      <c r="R55" s="3">
        <v>2670285000</v>
      </c>
      <c r="S55" s="3">
        <v>2084800000</v>
      </c>
      <c r="T55" s="3">
        <f t="shared" si="4"/>
        <v>2779733333.3333335</v>
      </c>
      <c r="U55" s="3">
        <f t="shared" si="5"/>
        <v>40.66495846723906</v>
      </c>
      <c r="V55" s="3"/>
      <c r="W55" s="3"/>
      <c r="X55" s="3"/>
      <c r="Y55" s="3"/>
      <c r="Z55" s="3"/>
      <c r="AA55" s="3"/>
    </row>
    <row r="56" spans="2:27" x14ac:dyDescent="0.3">
      <c r="B56" s="1" t="s">
        <v>6871</v>
      </c>
      <c r="C56" s="1" t="s">
        <v>6872</v>
      </c>
      <c r="D56" s="1" t="s">
        <v>6873</v>
      </c>
      <c r="E56" s="1">
        <v>20100601</v>
      </c>
      <c r="F56" s="28" t="s">
        <v>6874</v>
      </c>
      <c r="G56" s="1">
        <v>12</v>
      </c>
      <c r="H56" s="3">
        <v>7350</v>
      </c>
      <c r="I56" s="3">
        <v>7120</v>
      </c>
      <c r="J56" s="3">
        <v>7479</v>
      </c>
      <c r="K56" s="3">
        <v>16068000</v>
      </c>
      <c r="L56" s="3">
        <v>118099800000</v>
      </c>
      <c r="M56" s="3">
        <v>92916390000</v>
      </c>
      <c r="N56" s="3">
        <v>16559019000</v>
      </c>
      <c r="O56" s="3">
        <v>8034000000</v>
      </c>
      <c r="P56" s="3">
        <v>76357370000</v>
      </c>
      <c r="Q56" s="3">
        <v>26237003000</v>
      </c>
      <c r="R56" s="3">
        <v>-1347082000</v>
      </c>
      <c r="S56" s="3">
        <v>52486806000</v>
      </c>
      <c r="T56" s="3">
        <f t="shared" si="4"/>
        <v>69982408000</v>
      </c>
      <c r="U56" s="3">
        <f t="shared" si="5"/>
        <v>1.6875641089686426</v>
      </c>
      <c r="V56" s="3">
        <v>97655074000</v>
      </c>
      <c r="W56" s="3">
        <v>28420349000</v>
      </c>
      <c r="X56" s="3">
        <v>69234725000</v>
      </c>
      <c r="Y56" s="3">
        <v>55919505000</v>
      </c>
      <c r="Z56" s="3">
        <v>-6277794000</v>
      </c>
      <c r="AA56" s="3">
        <v>45364160000</v>
      </c>
    </row>
    <row r="57" spans="2:27" x14ac:dyDescent="0.3">
      <c r="B57" s="1"/>
      <c r="C57" s="1" t="s">
        <v>7777</v>
      </c>
      <c r="D57" s="1" t="s">
        <v>7775</v>
      </c>
      <c r="E57" s="1"/>
      <c r="F57" s="28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2:27" x14ac:dyDescent="0.3">
      <c r="C58" s="1" t="s">
        <v>7777</v>
      </c>
      <c r="D58" s="1" t="s">
        <v>7776</v>
      </c>
    </row>
    <row r="61" spans="2:27" x14ac:dyDescent="0.3">
      <c r="B61" t="s">
        <v>7784</v>
      </c>
    </row>
    <row r="62" spans="2:27" x14ac:dyDescent="0.2">
      <c r="B62" s="2" t="s">
        <v>7</v>
      </c>
      <c r="C62" s="2" t="s">
        <v>8</v>
      </c>
      <c r="D62" s="2" t="s">
        <v>9</v>
      </c>
      <c r="E62" s="2" t="s">
        <v>10</v>
      </c>
      <c r="F62" s="2" t="s">
        <v>11</v>
      </c>
      <c r="G62" s="2" t="s">
        <v>7762</v>
      </c>
      <c r="H62" s="23" t="s">
        <v>7780</v>
      </c>
      <c r="I62" s="23" t="s">
        <v>7779</v>
      </c>
      <c r="J62" s="23" t="s">
        <v>7778</v>
      </c>
      <c r="K62" s="23" t="s">
        <v>7782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x14ac:dyDescent="0.3">
      <c r="B63" t="s">
        <v>3609</v>
      </c>
      <c r="C63" t="s">
        <v>3610</v>
      </c>
      <c r="D63" s="25" t="s">
        <v>3611</v>
      </c>
      <c r="E63">
        <v>19780206</v>
      </c>
      <c r="F63" s="27" t="s">
        <v>3612</v>
      </c>
      <c r="G63">
        <v>12</v>
      </c>
      <c r="H63" t="s">
        <v>7781</v>
      </c>
      <c r="I63" t="s">
        <v>7785</v>
      </c>
      <c r="J63" t="s">
        <v>7781</v>
      </c>
      <c r="K63" t="s">
        <v>7781</v>
      </c>
    </row>
    <row r="64" spans="2:27" x14ac:dyDescent="0.3">
      <c r="B64" t="s">
        <v>7120</v>
      </c>
      <c r="C64" t="s">
        <v>7121</v>
      </c>
      <c r="D64" t="s">
        <v>7122</v>
      </c>
      <c r="E64">
        <v>20140407</v>
      </c>
      <c r="F64" s="27" t="s">
        <v>7123</v>
      </c>
      <c r="G64">
        <v>12</v>
      </c>
      <c r="I64" t="s">
        <v>7785</v>
      </c>
      <c r="J64" t="s">
        <v>7781</v>
      </c>
      <c r="K64" s="24" t="s">
        <v>7783</v>
      </c>
    </row>
    <row r="65" spans="2:11" x14ac:dyDescent="0.3">
      <c r="B65" t="s">
        <v>7057</v>
      </c>
      <c r="C65" t="s">
        <v>7058</v>
      </c>
      <c r="D65" s="25" t="s">
        <v>7059</v>
      </c>
      <c r="E65">
        <v>20121019</v>
      </c>
      <c r="F65" s="27" t="s">
        <v>7060</v>
      </c>
      <c r="G65">
        <v>12</v>
      </c>
      <c r="I65" t="s">
        <v>7785</v>
      </c>
      <c r="J65" t="s">
        <v>7781</v>
      </c>
      <c r="K65" t="s">
        <v>7781</v>
      </c>
    </row>
    <row r="66" spans="2:11" x14ac:dyDescent="0.3">
      <c r="B66" t="s">
        <v>2364</v>
      </c>
      <c r="C66" t="s">
        <v>2365</v>
      </c>
      <c r="D66" s="25" t="s">
        <v>2366</v>
      </c>
      <c r="E66">
        <v>20110803</v>
      </c>
      <c r="F66" s="27" t="s">
        <v>2367</v>
      </c>
      <c r="G66">
        <v>12</v>
      </c>
      <c r="I66" t="s">
        <v>7785</v>
      </c>
      <c r="J66" t="s">
        <v>7781</v>
      </c>
      <c r="K66" t="s">
        <v>7781</v>
      </c>
    </row>
    <row r="67" spans="2:11" x14ac:dyDescent="0.3">
      <c r="B67" t="s">
        <v>1767</v>
      </c>
      <c r="C67" t="s">
        <v>1768</v>
      </c>
      <c r="D67" s="25" t="s">
        <v>1769</v>
      </c>
      <c r="E67">
        <v>20070130</v>
      </c>
      <c r="F67" s="27" t="s">
        <v>1770</v>
      </c>
      <c r="G67">
        <v>12</v>
      </c>
      <c r="I67" t="s">
        <v>7785</v>
      </c>
      <c r="J67" t="s">
        <v>7781</v>
      </c>
      <c r="K67" t="s">
        <v>7781</v>
      </c>
    </row>
    <row r="68" spans="2:11" x14ac:dyDescent="0.3">
      <c r="B68" t="s">
        <v>6871</v>
      </c>
      <c r="C68" t="s">
        <v>6872</v>
      </c>
      <c r="D68" s="25" t="s">
        <v>6873</v>
      </c>
      <c r="E68">
        <v>20100601</v>
      </c>
      <c r="F68" s="27" t="s">
        <v>6874</v>
      </c>
      <c r="G68">
        <v>12</v>
      </c>
      <c r="I68" t="s">
        <v>7785</v>
      </c>
      <c r="J68" t="s">
        <v>7781</v>
      </c>
      <c r="K68" t="s">
        <v>7781</v>
      </c>
    </row>
  </sheetData>
  <mergeCells count="14">
    <mergeCell ref="A17:A18"/>
    <mergeCell ref="A20:A21"/>
    <mergeCell ref="A22:C22"/>
    <mergeCell ref="A19:C19"/>
    <mergeCell ref="A14:C14"/>
    <mergeCell ref="A15:C15"/>
    <mergeCell ref="A16:C16"/>
    <mergeCell ref="D18:E18"/>
    <mergeCell ref="D12:E12"/>
    <mergeCell ref="D13:E13"/>
    <mergeCell ref="D14:E14"/>
    <mergeCell ref="D15:E15"/>
    <mergeCell ref="D16:E16"/>
    <mergeCell ref="D17:E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raw</vt:lpstr>
      <vt:lpstr>대상기업</vt:lpstr>
      <vt:lpstr>C사매출분석</vt:lpstr>
      <vt:lpstr>Valuation</vt:lpstr>
    </vt:vector>
  </TitlesOfParts>
  <Company>IBKS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IBKS</dc:creator>
  <cp:lastModifiedBy>IBKS</cp:lastModifiedBy>
  <dcterms:created xsi:type="dcterms:W3CDTF">2015-03-11T04:01:10Z</dcterms:created>
  <dcterms:modified xsi:type="dcterms:W3CDTF">2015-03-18T08:24:38Z</dcterms:modified>
</cp:coreProperties>
</file>